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ecopon-Ishima\Google ドライブ\AJH2019\BRM622\"/>
    </mc:Choice>
  </mc:AlternateContent>
  <bookViews>
    <workbookView xWindow="23460" yWindow="3675" windowWidth="20490" windowHeight="7155"/>
  </bookViews>
  <sheets>
    <sheet name="紋別600" sheetId="1" r:id="rId1"/>
  </sheets>
  <externalReferences>
    <externalReference r:id="rId2"/>
  </externalReferences>
  <definedNames>
    <definedName name="■">[1]入力!#REF!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s">[1]入力!#REF!</definedName>
    <definedName name="くくくくく" localSheetId="0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52511"/>
</workbook>
</file>

<file path=xl/calcChain.xml><?xml version="1.0" encoding="utf-8"?>
<calcChain xmlns="http://schemas.openxmlformats.org/spreadsheetml/2006/main">
  <c r="P24" i="1" l="1"/>
  <c r="D24" i="1"/>
  <c r="B24" i="1"/>
  <c r="P34" i="1" l="1"/>
  <c r="D34" i="1"/>
  <c r="B34" i="1"/>
  <c r="P87" i="1" l="1"/>
  <c r="D87" i="1"/>
  <c r="B87" i="1"/>
  <c r="P80" i="1"/>
  <c r="D80" i="1"/>
  <c r="B80" i="1"/>
  <c r="P77" i="1" l="1"/>
  <c r="D77" i="1"/>
  <c r="B77" i="1"/>
  <c r="P74" i="1"/>
  <c r="D74" i="1"/>
  <c r="B74" i="1"/>
  <c r="P70" i="1"/>
  <c r="D70" i="1"/>
  <c r="B70" i="1"/>
  <c r="P94" i="1" l="1"/>
  <c r="P90" i="1"/>
  <c r="D90" i="1"/>
  <c r="B90" i="1"/>
  <c r="P89" i="1"/>
  <c r="D89" i="1"/>
  <c r="B89" i="1"/>
  <c r="P88" i="1"/>
  <c r="D88" i="1"/>
  <c r="B88" i="1"/>
  <c r="P86" i="1"/>
  <c r="D86" i="1"/>
  <c r="B86" i="1"/>
  <c r="P85" i="1"/>
  <c r="D85" i="1"/>
  <c r="B85" i="1"/>
  <c r="P84" i="1"/>
  <c r="D84" i="1"/>
  <c r="B84" i="1"/>
  <c r="P83" i="1"/>
  <c r="D83" i="1"/>
  <c r="B83" i="1"/>
  <c r="P82" i="1"/>
  <c r="D82" i="1"/>
  <c r="B82" i="1"/>
  <c r="P81" i="1"/>
  <c r="D81" i="1"/>
  <c r="B81" i="1"/>
  <c r="P79" i="1"/>
  <c r="D79" i="1"/>
  <c r="B79" i="1"/>
  <c r="P78" i="1"/>
  <c r="D78" i="1"/>
  <c r="B78" i="1"/>
  <c r="P76" i="1"/>
  <c r="D76" i="1"/>
  <c r="B76" i="1"/>
  <c r="P75" i="1" l="1"/>
  <c r="D75" i="1"/>
  <c r="B75" i="1"/>
  <c r="P71" i="1"/>
  <c r="D71" i="1"/>
  <c r="B71" i="1"/>
  <c r="P69" i="1"/>
  <c r="D69" i="1"/>
  <c r="B69" i="1"/>
  <c r="P68" i="1"/>
  <c r="D68" i="1"/>
  <c r="B68" i="1"/>
  <c r="P72" i="1"/>
  <c r="D72" i="1"/>
  <c r="B72" i="1"/>
  <c r="P73" i="1"/>
  <c r="D73" i="1"/>
  <c r="B73" i="1"/>
  <c r="P64" i="1"/>
  <c r="D64" i="1"/>
  <c r="B64" i="1"/>
  <c r="P63" i="1"/>
  <c r="D63" i="1"/>
  <c r="B63" i="1"/>
  <c r="P62" i="1"/>
  <c r="D62" i="1"/>
  <c r="B62" i="1"/>
  <c r="P61" i="1"/>
  <c r="D61" i="1"/>
  <c r="B61" i="1"/>
  <c r="P66" i="1"/>
  <c r="D66" i="1"/>
  <c r="B66" i="1"/>
  <c r="P65" i="1"/>
  <c r="D65" i="1"/>
  <c r="B65" i="1"/>
  <c r="P67" i="1"/>
  <c r="D67" i="1"/>
  <c r="B67" i="1"/>
  <c r="P60" i="1"/>
  <c r="D60" i="1"/>
  <c r="B60" i="1"/>
  <c r="P49" i="1"/>
  <c r="D49" i="1"/>
  <c r="B49" i="1"/>
  <c r="P45" i="1"/>
  <c r="D45" i="1"/>
  <c r="B45" i="1"/>
  <c r="P42" i="1"/>
  <c r="D42" i="1"/>
  <c r="B42" i="1"/>
  <c r="P35" i="1"/>
  <c r="D35" i="1"/>
  <c r="B35" i="1"/>
  <c r="P33" i="1"/>
  <c r="D33" i="1"/>
  <c r="B33" i="1"/>
  <c r="P25" i="1"/>
  <c r="D25" i="1"/>
  <c r="B25" i="1"/>
  <c r="P56" i="1" l="1"/>
  <c r="D56" i="1"/>
  <c r="B56" i="1"/>
  <c r="P28" i="1"/>
  <c r="D28" i="1"/>
  <c r="B28" i="1"/>
  <c r="P26" i="1"/>
  <c r="D26" i="1"/>
  <c r="B26" i="1"/>
  <c r="P23" i="1"/>
  <c r="D23" i="1"/>
  <c r="B23" i="1"/>
  <c r="P22" i="1"/>
  <c r="D22" i="1"/>
  <c r="B22" i="1"/>
  <c r="P39" i="1" l="1"/>
  <c r="D39" i="1"/>
  <c r="B39" i="1"/>
  <c r="P38" i="1"/>
  <c r="D38" i="1"/>
  <c r="B38" i="1"/>
  <c r="D5" i="1"/>
  <c r="P5" i="1" l="1"/>
  <c r="B16" i="1"/>
  <c r="D16" i="1"/>
  <c r="D92" i="1"/>
  <c r="D29" i="1"/>
  <c r="D91" i="1"/>
  <c r="D59" i="1"/>
  <c r="D58" i="1"/>
  <c r="D57" i="1"/>
  <c r="D55" i="1"/>
  <c r="D54" i="1"/>
  <c r="D53" i="1"/>
  <c r="D52" i="1"/>
  <c r="D51" i="1"/>
  <c r="D50" i="1"/>
  <c r="D48" i="1"/>
  <c r="D47" i="1"/>
  <c r="D46" i="1"/>
  <c r="D44" i="1"/>
  <c r="D43" i="1"/>
  <c r="D41" i="1"/>
  <c r="D40" i="1"/>
  <c r="D37" i="1"/>
  <c r="D36" i="1"/>
  <c r="D32" i="1"/>
  <c r="D31" i="1"/>
  <c r="D30" i="1"/>
  <c r="D27" i="1"/>
  <c r="D21" i="1"/>
  <c r="D20" i="1"/>
  <c r="D19" i="1"/>
  <c r="D18" i="1"/>
  <c r="D17" i="1"/>
  <c r="D15" i="1"/>
  <c r="D14" i="1"/>
  <c r="D13" i="1"/>
  <c r="D12" i="1"/>
  <c r="D11" i="1"/>
  <c r="D10" i="1"/>
  <c r="D9" i="1"/>
  <c r="D8" i="1"/>
  <c r="D7" i="1"/>
  <c r="D6" i="1"/>
  <c r="B8" i="1"/>
  <c r="P8" i="1"/>
  <c r="B11" i="1"/>
  <c r="P11" i="1"/>
  <c r="P92" i="1"/>
  <c r="P91" i="1"/>
  <c r="P59" i="1"/>
  <c r="P58" i="1"/>
  <c r="P57" i="1"/>
  <c r="P55" i="1"/>
  <c r="P54" i="1"/>
  <c r="P53" i="1"/>
  <c r="P52" i="1"/>
  <c r="P51" i="1"/>
  <c r="P50" i="1"/>
  <c r="P48" i="1"/>
  <c r="P47" i="1"/>
  <c r="P46" i="1"/>
  <c r="P44" i="1"/>
  <c r="P43" i="1"/>
  <c r="P41" i="1"/>
  <c r="P40" i="1"/>
  <c r="P37" i="1"/>
  <c r="P36" i="1"/>
  <c r="P32" i="1"/>
  <c r="P31" i="1"/>
  <c r="P30" i="1"/>
  <c r="P29" i="1"/>
  <c r="P27" i="1"/>
  <c r="P21" i="1"/>
  <c r="P20" i="1"/>
  <c r="P19" i="1"/>
  <c r="P18" i="1"/>
  <c r="P17" i="1"/>
  <c r="P16" i="1"/>
  <c r="P15" i="1"/>
  <c r="P14" i="1"/>
  <c r="P13" i="1"/>
  <c r="P12" i="1"/>
  <c r="P10" i="1"/>
  <c r="P9" i="1"/>
  <c r="P7" i="1"/>
  <c r="P6" i="1"/>
  <c r="B92" i="1"/>
  <c r="B91" i="1"/>
  <c r="B59" i="1"/>
  <c r="B58" i="1"/>
  <c r="B57" i="1"/>
  <c r="B55" i="1"/>
  <c r="B54" i="1"/>
  <c r="B53" i="1"/>
  <c r="B52" i="1"/>
  <c r="B51" i="1"/>
  <c r="B50" i="1"/>
  <c r="B48" i="1"/>
  <c r="B47" i="1"/>
  <c r="B46" i="1"/>
  <c r="B44" i="1"/>
  <c r="B43" i="1"/>
  <c r="B41" i="1"/>
  <c r="B40" i="1"/>
  <c r="B37" i="1"/>
  <c r="B36" i="1"/>
  <c r="B32" i="1"/>
  <c r="B31" i="1"/>
  <c r="B30" i="1"/>
  <c r="B29" i="1"/>
  <c r="B27" i="1"/>
  <c r="B21" i="1"/>
  <c r="B20" i="1"/>
  <c r="B19" i="1"/>
  <c r="B18" i="1"/>
  <c r="B17" i="1"/>
  <c r="B15" i="1"/>
  <c r="B14" i="1"/>
  <c r="B13" i="1"/>
  <c r="B12" i="1"/>
  <c r="B10" i="1"/>
  <c r="B9" i="1"/>
  <c r="B7" i="1"/>
  <c r="B6" i="1"/>
  <c r="B5" i="1"/>
</calcChain>
</file>

<file path=xl/sharedStrings.xml><?xml version="1.0" encoding="utf-8"?>
<sst xmlns="http://schemas.openxmlformats.org/spreadsheetml/2006/main" count="603" uniqueCount="419">
  <si>
    <t xml:space="preserve"> </t>
    <phoneticPr fontId="3"/>
  </si>
  <si>
    <t>No.</t>
    <phoneticPr fontId="4"/>
  </si>
  <si>
    <t>交差</t>
    <rPh sb="0" eb="2">
      <t>コウサ</t>
    </rPh>
    <phoneticPr fontId="4"/>
  </si>
  <si>
    <t>信号</t>
    <rPh sb="0" eb="2">
      <t>シンゴウ</t>
    </rPh>
    <phoneticPr fontId="4"/>
  </si>
  <si>
    <t>進路</t>
    <rPh sb="0" eb="2">
      <t>シンロ</t>
    </rPh>
    <phoneticPr fontId="4"/>
  </si>
  <si>
    <t>道標(青看板)の方向</t>
    <phoneticPr fontId="3"/>
  </si>
  <si>
    <t>地点</t>
    <rPh sb="0" eb="2">
      <t>チテン</t>
    </rPh>
    <phoneticPr fontId="3"/>
  </si>
  <si>
    <t>ランドマーク・備考</t>
    <rPh sb="7" eb="9">
      <t>ビコウ</t>
    </rPh>
    <phoneticPr fontId="4"/>
  </si>
  <si>
    <t>open</t>
    <phoneticPr fontId="4"/>
  </si>
  <si>
    <t>close</t>
    <phoneticPr fontId="4"/>
  </si>
  <si>
    <t>○</t>
  </si>
  <si>
    <t>区間</t>
    <rPh sb="0" eb="2">
      <t>クカン</t>
    </rPh>
    <phoneticPr fontId="4"/>
  </si>
  <si>
    <t>積算</t>
    <rPh sb="0" eb="2">
      <t>セキサン</t>
    </rPh>
    <phoneticPr fontId="4"/>
  </si>
  <si>
    <t>×</t>
    <phoneticPr fontId="3"/>
  </si>
  <si>
    <t>×</t>
    <phoneticPr fontId="3"/>
  </si>
  <si>
    <t>×</t>
    <phoneticPr fontId="3"/>
  </si>
  <si>
    <t>×</t>
    <phoneticPr fontId="3"/>
  </si>
  <si>
    <t>〇</t>
    <phoneticPr fontId="3"/>
  </si>
  <si>
    <t xml:space="preserve"> (R = 国道 ・ r =道道)</t>
    <phoneticPr fontId="4"/>
  </si>
  <si>
    <t xml:space="preserve">地点までの道路番号      </t>
    <rPh sb="0" eb="2">
      <t>チテン</t>
    </rPh>
    <rPh sb="5" eb="7">
      <t>ドウロ</t>
    </rPh>
    <rPh sb="7" eb="9">
      <t>バンゴウ</t>
    </rPh>
    <phoneticPr fontId="4"/>
  </si>
  <si>
    <t>地点までの</t>
    <rPh sb="0" eb="2">
      <t>チテン</t>
    </rPh>
    <phoneticPr fontId="3"/>
  </si>
  <si>
    <t>〇</t>
    <phoneticPr fontId="3"/>
  </si>
  <si>
    <t>〇</t>
    <phoneticPr fontId="3"/>
  </si>
  <si>
    <t>交差点名</t>
    <rPh sb="0" eb="3">
      <t>コウサテン</t>
    </rPh>
    <rPh sb="3" eb="4">
      <t>メイ</t>
    </rPh>
    <phoneticPr fontId="3"/>
  </si>
  <si>
    <t>(正面信号)</t>
    <phoneticPr fontId="3"/>
  </si>
  <si>
    <t>左折</t>
  </si>
  <si>
    <t>┬</t>
  </si>
  <si>
    <t>Y</t>
  </si>
  <si>
    <t>左側</t>
  </si>
  <si>
    <t>右折</t>
  </si>
  <si>
    <t>┤</t>
  </si>
  <si>
    <t>町道</t>
  </si>
  <si>
    <t>┼</t>
  </si>
  <si>
    <t>r81</t>
  </si>
  <si>
    <t>右前方</t>
  </si>
  <si>
    <t>r6</t>
  </si>
  <si>
    <t>r816</t>
  </si>
  <si>
    <t>r275</t>
  </si>
  <si>
    <t xml:space="preserve">┼ </t>
    <phoneticPr fontId="3"/>
  </si>
  <si>
    <t>変則四則路</t>
    <rPh sb="2" eb="4">
      <t>シソク</t>
    </rPh>
    <rPh sb="4" eb="5">
      <t>ロ</t>
    </rPh>
    <phoneticPr fontId="3"/>
  </si>
  <si>
    <t xml:space="preserve">┼ </t>
    <phoneticPr fontId="3"/>
  </si>
  <si>
    <t>┤</t>
    <phoneticPr fontId="3"/>
  </si>
  <si>
    <t>┼</t>
    <phoneticPr fontId="3"/>
  </si>
  <si>
    <t>直進</t>
    <phoneticPr fontId="3"/>
  </si>
  <si>
    <t>右側</t>
    <rPh sb="0" eb="2">
      <t>ミギガワ</t>
    </rPh>
    <phoneticPr fontId="3"/>
  </si>
  <si>
    <t>当別バイパス、左側からの合流車に注意。</t>
    <rPh sb="0" eb="2">
      <t>トウベツ</t>
    </rPh>
    <rPh sb="7" eb="9">
      <t>ヒダリガワ</t>
    </rPh>
    <rPh sb="12" eb="14">
      <t>ゴウリュウ</t>
    </rPh>
    <rPh sb="14" eb="15">
      <t>クルマ</t>
    </rPh>
    <rPh sb="16" eb="18">
      <t>チュウイ</t>
    </rPh>
    <phoneticPr fontId="3"/>
  </si>
  <si>
    <t>町道</t>
    <rPh sb="0" eb="2">
      <t>チョウドウ</t>
    </rPh>
    <phoneticPr fontId="3"/>
  </si>
  <si>
    <t>町道</t>
    <phoneticPr fontId="3"/>
  </si>
  <si>
    <t>32線橋を渡る。</t>
    <rPh sb="2" eb="3">
      <t>セン</t>
    </rPh>
    <rPh sb="3" eb="4">
      <t>バシ</t>
    </rPh>
    <rPh sb="5" eb="6">
      <t>ワタ</t>
    </rPh>
    <phoneticPr fontId="3"/>
  </si>
  <si>
    <t>新篠津市街</t>
    <rPh sb="0" eb="3">
      <t>シンシノツ</t>
    </rPh>
    <rPh sb="3" eb="5">
      <t>シガイ</t>
    </rPh>
    <phoneticPr fontId="3"/>
  </si>
  <si>
    <t>新篠津</t>
    <rPh sb="0" eb="3">
      <t>シンシノツ</t>
    </rPh>
    <phoneticPr fontId="3"/>
  </si>
  <si>
    <t>江別</t>
    <rPh sb="0" eb="2">
      <t>エベツ</t>
    </rPh>
    <phoneticPr fontId="3"/>
  </si>
  <si>
    <t>北村市街</t>
    <rPh sb="0" eb="2">
      <t>キタムラ</t>
    </rPh>
    <rPh sb="2" eb="4">
      <t>シガイ</t>
    </rPh>
    <phoneticPr fontId="3"/>
  </si>
  <si>
    <t>岩見沢市北村</t>
    <phoneticPr fontId="3"/>
  </si>
  <si>
    <t>岩見沢市北村</t>
    <rPh sb="0" eb="4">
      <t>イワミザワシ</t>
    </rPh>
    <rPh sb="4" eb="6">
      <t>キタムラ</t>
    </rPh>
    <phoneticPr fontId="3"/>
  </si>
  <si>
    <t>新篠津村</t>
    <rPh sb="0" eb="4">
      <t>シンシノツムラ</t>
    </rPh>
    <phoneticPr fontId="3"/>
  </si>
  <si>
    <t>当別町蕨岱</t>
    <rPh sb="0" eb="3">
      <t>トウベツチョウ</t>
    </rPh>
    <phoneticPr fontId="3"/>
  </si>
  <si>
    <t>当別町蕨岱</t>
    <phoneticPr fontId="3"/>
  </si>
  <si>
    <t>美唄</t>
    <rPh sb="0" eb="2">
      <t>ビバイ</t>
    </rPh>
    <phoneticPr fontId="3"/>
  </si>
  <si>
    <t>岩見沢市西川町</t>
    <rPh sb="0" eb="4">
      <t>イワミザワシ</t>
    </rPh>
    <rPh sb="4" eb="7">
      <t>ニシカワチョウ</t>
    </rPh>
    <phoneticPr fontId="3"/>
  </si>
  <si>
    <t>岩見沢市大願町</t>
    <rPh sb="4" eb="5">
      <t>オオ</t>
    </rPh>
    <rPh sb="5" eb="6">
      <t>ネガ</t>
    </rPh>
    <rPh sb="6" eb="7">
      <t>マチ</t>
    </rPh>
    <phoneticPr fontId="3"/>
  </si>
  <si>
    <t>美唄 月形 峰延</t>
    <rPh sb="0" eb="2">
      <t>ビバイ</t>
    </rPh>
    <rPh sb="3" eb="5">
      <t>ツキガタ</t>
    </rPh>
    <rPh sb="6" eb="8">
      <t>ミネノブ</t>
    </rPh>
    <phoneticPr fontId="3"/>
  </si>
  <si>
    <t>美唄 月形 峰延</t>
    <phoneticPr fontId="3"/>
  </si>
  <si>
    <t>岩見沢市大願町</t>
    <phoneticPr fontId="3"/>
  </si>
  <si>
    <t>美唄 月形</t>
    <phoneticPr fontId="3"/>
  </si>
  <si>
    <t>開発</t>
    <rPh sb="0" eb="2">
      <t>カイハツ</t>
    </rPh>
    <phoneticPr fontId="3"/>
  </si>
  <si>
    <t>岩見沢市峰延</t>
    <rPh sb="0" eb="4">
      <t>イワミザワシ</t>
    </rPh>
    <rPh sb="4" eb="6">
      <t>ミネノブ</t>
    </rPh>
    <phoneticPr fontId="3"/>
  </si>
  <si>
    <t>岩見沢市峰延</t>
    <phoneticPr fontId="3"/>
  </si>
  <si>
    <t>美唄市北美唄町</t>
    <rPh sb="0" eb="2">
      <t>ビバイ</t>
    </rPh>
    <rPh sb="2" eb="3">
      <t>シ</t>
    </rPh>
    <rPh sb="3" eb="4">
      <t>キタ</t>
    </rPh>
    <rPh sb="4" eb="6">
      <t>ビバイ</t>
    </rPh>
    <rPh sb="6" eb="7">
      <t>チョウ</t>
    </rPh>
    <phoneticPr fontId="3"/>
  </si>
  <si>
    <t>START 丘珠ふれあいセンター</t>
    <rPh sb="6" eb="8">
      <t>オカダマ</t>
    </rPh>
    <phoneticPr fontId="3"/>
  </si>
  <si>
    <t xml:space="preserve">┬ </t>
    <phoneticPr fontId="3"/>
  </si>
  <si>
    <t>右折</t>
    <phoneticPr fontId="3"/>
  </si>
  <si>
    <t>あいの里</t>
    <rPh sb="3" eb="4">
      <t>サト</t>
    </rPh>
    <phoneticPr fontId="3"/>
  </si>
  <si>
    <t>名無し</t>
    <phoneticPr fontId="3"/>
  </si>
  <si>
    <t>R337</t>
    <phoneticPr fontId="3"/>
  </si>
  <si>
    <t>左折</t>
    <phoneticPr fontId="3"/>
  </si>
  <si>
    <t>逆Y</t>
    <rPh sb="0" eb="1">
      <t>ギャク</t>
    </rPh>
    <phoneticPr fontId="3"/>
  </si>
  <si>
    <t>右折</t>
    <phoneticPr fontId="3"/>
  </si>
  <si>
    <t>┬</t>
    <phoneticPr fontId="3"/>
  </si>
  <si>
    <t>├</t>
    <phoneticPr fontId="3"/>
  </si>
  <si>
    <t>右折</t>
    <phoneticPr fontId="3"/>
  </si>
  <si>
    <t>あいの里4-8</t>
    <rPh sb="3" eb="4">
      <t>サト</t>
    </rPh>
    <phoneticPr fontId="3"/>
  </si>
  <si>
    <t>札幌市北区あいの里</t>
    <phoneticPr fontId="3"/>
  </si>
  <si>
    <t>札幌市東区中沼町</t>
    <rPh sb="0" eb="1">
      <t>サツ</t>
    </rPh>
    <phoneticPr fontId="3"/>
  </si>
  <si>
    <t>名無し</t>
    <rPh sb="0" eb="2">
      <t>ナナ</t>
    </rPh>
    <phoneticPr fontId="3"/>
  </si>
  <si>
    <t>美唄市北美唄町</t>
    <phoneticPr fontId="3"/>
  </si>
  <si>
    <t>茶志内　浦臼</t>
    <rPh sb="0" eb="3">
      <t>チャシナイ</t>
    </rPh>
    <rPh sb="4" eb="6">
      <t>ウラウス</t>
    </rPh>
    <phoneticPr fontId="3"/>
  </si>
  <si>
    <t>┤</t>
    <phoneticPr fontId="3"/>
  </si>
  <si>
    <t>茶志内　浦臼</t>
    <phoneticPr fontId="3"/>
  </si>
  <si>
    <t>r921→r979</t>
    <phoneticPr fontId="3"/>
  </si>
  <si>
    <t>×</t>
    <phoneticPr fontId="3"/>
  </si>
  <si>
    <t>×</t>
    <phoneticPr fontId="3"/>
  </si>
  <si>
    <t>r139</t>
    <phoneticPr fontId="3"/>
  </si>
  <si>
    <t>r979</t>
    <phoneticPr fontId="3"/>
  </si>
  <si>
    <t>r979→市道</t>
    <rPh sb="5" eb="7">
      <t>シドウ</t>
    </rPh>
    <phoneticPr fontId="3"/>
  </si>
  <si>
    <t>美唄市中村町北</t>
    <phoneticPr fontId="3"/>
  </si>
  <si>
    <t>┼</t>
    <phoneticPr fontId="3"/>
  </si>
  <si>
    <t>奈井江町奈井江</t>
    <phoneticPr fontId="3"/>
  </si>
  <si>
    <t>奈井江市街　国道12号</t>
    <rPh sb="0" eb="3">
      <t>ナイエ</t>
    </rPh>
    <rPh sb="3" eb="5">
      <t>シガイ</t>
    </rPh>
    <rPh sb="6" eb="8">
      <t>コクドウ</t>
    </rPh>
    <rPh sb="10" eb="11">
      <t>ゴウ</t>
    </rPh>
    <phoneticPr fontId="3"/>
  </si>
  <si>
    <t>市道</t>
    <rPh sb="0" eb="2">
      <t>シドウ</t>
    </rPh>
    <phoneticPr fontId="3"/>
  </si>
  <si>
    <t>名無し</t>
    <rPh sb="0" eb="2">
      <t>ナナ</t>
    </rPh>
    <phoneticPr fontId="3"/>
  </si>
  <si>
    <t>奈井江町奈井江</t>
    <phoneticPr fontId="3"/>
  </si>
  <si>
    <t>×</t>
    <phoneticPr fontId="3"/>
  </si>
  <si>
    <t>r1130</t>
    <phoneticPr fontId="3"/>
  </si>
  <si>
    <t>歌志内　上砂川</t>
    <rPh sb="0" eb="3">
      <t>ウタシナイ</t>
    </rPh>
    <rPh sb="4" eb="7">
      <t>カミスナガワ</t>
    </rPh>
    <phoneticPr fontId="3"/>
  </si>
  <si>
    <t>┼</t>
    <phoneticPr fontId="3"/>
  </si>
  <si>
    <t>┼</t>
    <phoneticPr fontId="3"/>
  </si>
  <si>
    <t>r115</t>
    <phoneticPr fontId="3"/>
  </si>
  <si>
    <t>〇</t>
    <phoneticPr fontId="3"/>
  </si>
  <si>
    <t>赤平　歌志内</t>
    <rPh sb="0" eb="2">
      <t>アカビラ</t>
    </rPh>
    <rPh sb="3" eb="6">
      <t>ウタシナイ</t>
    </rPh>
    <phoneticPr fontId="3"/>
  </si>
  <si>
    <t>r114</t>
    <phoneticPr fontId="3"/>
  </si>
  <si>
    <t>文珠第三</t>
    <rPh sb="0" eb="1">
      <t>ブン</t>
    </rPh>
    <rPh sb="1" eb="2">
      <t>タマ</t>
    </rPh>
    <rPh sb="2" eb="4">
      <t>ダイサン</t>
    </rPh>
    <phoneticPr fontId="3"/>
  </si>
  <si>
    <t>赤平　歌志内市街</t>
    <rPh sb="6" eb="8">
      <t>シガイ</t>
    </rPh>
    <phoneticPr fontId="3"/>
  </si>
  <si>
    <t>歌志内市文珠</t>
    <phoneticPr fontId="3"/>
  </si>
  <si>
    <t>上砂川町東鶉</t>
    <phoneticPr fontId="3"/>
  </si>
  <si>
    <t>茂尻元町南5</t>
    <rPh sb="0" eb="2">
      <t>モジリ</t>
    </rPh>
    <rPh sb="2" eb="3">
      <t>モト</t>
    </rPh>
    <rPh sb="3" eb="4">
      <t>マチ</t>
    </rPh>
    <rPh sb="4" eb="5">
      <t>ミナミ</t>
    </rPh>
    <phoneticPr fontId="3"/>
  </si>
  <si>
    <t>赤平市茂尻元町</t>
    <phoneticPr fontId="3"/>
  </si>
  <si>
    <t>富良野　芦別</t>
    <rPh sb="0" eb="3">
      <t>フラノ</t>
    </rPh>
    <rPh sb="4" eb="6">
      <t>アシベツ</t>
    </rPh>
    <phoneticPr fontId="3"/>
  </si>
  <si>
    <t>芦別市幌内</t>
    <phoneticPr fontId="3"/>
  </si>
  <si>
    <t>中富良野町</t>
    <phoneticPr fontId="3"/>
  </si>
  <si>
    <t>┤</t>
    <phoneticPr fontId="3"/>
  </si>
  <si>
    <t>┬</t>
    <phoneticPr fontId="3"/>
  </si>
  <si>
    <t>┤</t>
    <phoneticPr fontId="3"/>
  </si>
  <si>
    <t>右折</t>
    <phoneticPr fontId="3"/>
  </si>
  <si>
    <t>上富良野　奈江</t>
    <rPh sb="0" eb="4">
      <t>カミフラノ</t>
    </rPh>
    <rPh sb="5" eb="7">
      <t>ナエ</t>
    </rPh>
    <phoneticPr fontId="3"/>
  </si>
  <si>
    <t>左折</t>
    <phoneticPr fontId="3"/>
  </si>
  <si>
    <t>r759</t>
    <phoneticPr fontId="3"/>
  </si>
  <si>
    <t>上富良野町</t>
    <phoneticPr fontId="3"/>
  </si>
  <si>
    <t>上富良野市街</t>
    <rPh sb="0" eb="4">
      <t>カミフラノ</t>
    </rPh>
    <rPh sb="4" eb="6">
      <t>シガイ</t>
    </rPh>
    <phoneticPr fontId="3"/>
  </si>
  <si>
    <t>┬</t>
    <phoneticPr fontId="3"/>
  </si>
  <si>
    <t>r581</t>
    <phoneticPr fontId="3"/>
  </si>
  <si>
    <t>左折</t>
    <phoneticPr fontId="3"/>
  </si>
  <si>
    <t>PC2ローソン 上富良野店</t>
    <phoneticPr fontId="3"/>
  </si>
  <si>
    <t>旭川</t>
    <rPh sb="0" eb="2">
      <t>アサヒカワ</t>
    </rPh>
    <phoneticPr fontId="3"/>
  </si>
  <si>
    <t>r298→r291</t>
    <phoneticPr fontId="3"/>
  </si>
  <si>
    <t>Y</t>
    <phoneticPr fontId="3"/>
  </si>
  <si>
    <t>r353</t>
    <phoneticPr fontId="3"/>
  </si>
  <si>
    <t>白金温泉　日新ダム</t>
    <rPh sb="0" eb="2">
      <t>シラカネ</t>
    </rPh>
    <rPh sb="2" eb="4">
      <t>オンセン</t>
    </rPh>
    <rPh sb="5" eb="7">
      <t>ニッシン</t>
    </rPh>
    <phoneticPr fontId="3"/>
  </si>
  <si>
    <t>上富良野町北町</t>
    <phoneticPr fontId="3"/>
  </si>
  <si>
    <t>×</t>
    <phoneticPr fontId="3"/>
  </si>
  <si>
    <t>美瑛</t>
    <rPh sb="0" eb="2">
      <t>ビエイ</t>
    </rPh>
    <phoneticPr fontId="3"/>
  </si>
  <si>
    <t>上富良野町西２線</t>
    <phoneticPr fontId="3"/>
  </si>
  <si>
    <t>町道</t>
    <rPh sb="0" eb="2">
      <t>チョウドウ</t>
    </rPh>
    <phoneticPr fontId="3"/>
  </si>
  <si>
    <t>┼</t>
    <phoneticPr fontId="3"/>
  </si>
  <si>
    <t>左折</t>
    <phoneticPr fontId="3"/>
  </si>
  <si>
    <t>美瑛町新星</t>
    <phoneticPr fontId="3"/>
  </si>
  <si>
    <t>├</t>
    <phoneticPr fontId="3"/>
  </si>
  <si>
    <t>町道</t>
    <phoneticPr fontId="3"/>
  </si>
  <si>
    <t>町道</t>
    <phoneticPr fontId="3"/>
  </si>
  <si>
    <t>右折</t>
    <phoneticPr fontId="3"/>
  </si>
  <si>
    <t>美瑛町新星</t>
    <phoneticPr fontId="3"/>
  </si>
  <si>
    <t>美瑛町新星</t>
    <phoneticPr fontId="3"/>
  </si>
  <si>
    <t>┬</t>
    <phoneticPr fontId="3"/>
  </si>
  <si>
    <t>┬</t>
    <phoneticPr fontId="3"/>
  </si>
  <si>
    <t xml:space="preserve">美瑛町福富憩 </t>
    <phoneticPr fontId="3"/>
  </si>
  <si>
    <t>町道→r213</t>
    <rPh sb="0" eb="2">
      <t>チョウドウ</t>
    </rPh>
    <phoneticPr fontId="3"/>
  </si>
  <si>
    <t>┼</t>
    <phoneticPr fontId="3"/>
  </si>
  <si>
    <t>美瑛町中町</t>
    <phoneticPr fontId="3"/>
  </si>
  <si>
    <t>美瑛町旭町1丁目</t>
    <rPh sb="0" eb="3">
      <t>ビエイチョウ</t>
    </rPh>
    <rPh sb="3" eb="4">
      <t>アサヒ</t>
    </rPh>
    <rPh sb="4" eb="5">
      <t>マチ</t>
    </rPh>
    <rPh sb="6" eb="8">
      <t>チョウメ</t>
    </rPh>
    <phoneticPr fontId="3"/>
  </si>
  <si>
    <t>旭川　上富良野</t>
    <rPh sb="0" eb="2">
      <t>アサヒカワ</t>
    </rPh>
    <rPh sb="3" eb="7">
      <t>カミフラノ</t>
    </rPh>
    <phoneticPr fontId="3"/>
  </si>
  <si>
    <t>r966</t>
    <phoneticPr fontId="3"/>
  </si>
  <si>
    <t>青い池入口</t>
    <phoneticPr fontId="3"/>
  </si>
  <si>
    <t>美瑛町北町</t>
    <phoneticPr fontId="3"/>
  </si>
  <si>
    <t>左手前セブンイレブン上川美瑛店</t>
    <rPh sb="0" eb="2">
      <t>ヒダリテ</t>
    </rPh>
    <rPh sb="2" eb="3">
      <t>マエ</t>
    </rPh>
    <phoneticPr fontId="3"/>
  </si>
  <si>
    <t>旭川　旭川空港</t>
    <rPh sb="0" eb="2">
      <t>アサヒカワ</t>
    </rPh>
    <rPh sb="3" eb="5">
      <t>アサヒカワ</t>
    </rPh>
    <rPh sb="5" eb="7">
      <t>クウコウ</t>
    </rPh>
    <phoneticPr fontId="3"/>
  </si>
  <si>
    <t>R237</t>
    <phoneticPr fontId="3"/>
  </si>
  <si>
    <t>パッチワークの路看板あり</t>
    <rPh sb="7" eb="8">
      <t>ミチ</t>
    </rPh>
    <rPh sb="8" eb="10">
      <t>カンバン</t>
    </rPh>
    <phoneticPr fontId="3"/>
  </si>
  <si>
    <t>美瑛町大村</t>
    <phoneticPr fontId="3"/>
  </si>
  <si>
    <t>美瑛町北瑛</t>
    <phoneticPr fontId="3"/>
  </si>
  <si>
    <t>┼</t>
    <phoneticPr fontId="3"/>
  </si>
  <si>
    <t>┼</t>
    <phoneticPr fontId="3"/>
  </si>
  <si>
    <t>町道</t>
    <phoneticPr fontId="3"/>
  </si>
  <si>
    <t>セブンスターの木(右側)</t>
    <rPh sb="7" eb="8">
      <t>キ</t>
    </rPh>
    <rPh sb="9" eb="11">
      <t>ミギガワ</t>
    </rPh>
    <phoneticPr fontId="3"/>
  </si>
  <si>
    <t>├</t>
    <phoneticPr fontId="3"/>
  </si>
  <si>
    <t>ケンとメリーの木(右側)</t>
    <rPh sb="7" eb="8">
      <t>キ</t>
    </rPh>
    <rPh sb="9" eb="11">
      <t>ミギガワ</t>
    </rPh>
    <phoneticPr fontId="3"/>
  </si>
  <si>
    <t>美瑛町北瑛</t>
    <phoneticPr fontId="3"/>
  </si>
  <si>
    <t>美瑛町大村</t>
    <phoneticPr fontId="3"/>
  </si>
  <si>
    <t>町道</t>
    <phoneticPr fontId="3"/>
  </si>
  <si>
    <t>町道</t>
    <phoneticPr fontId="3"/>
  </si>
  <si>
    <t>町道</t>
    <phoneticPr fontId="3"/>
  </si>
  <si>
    <t>直進</t>
    <phoneticPr fontId="3"/>
  </si>
  <si>
    <t>美瑛町旭</t>
    <rPh sb="3" eb="4">
      <t>アサヒ</t>
    </rPh>
    <phoneticPr fontId="3"/>
  </si>
  <si>
    <t>東旭川町旭正</t>
    <rPh sb="0" eb="1">
      <t>ヒガシ</t>
    </rPh>
    <rPh sb="1" eb="3">
      <t>アサヒカワ</t>
    </rPh>
    <rPh sb="3" eb="4">
      <t>マチ</t>
    </rPh>
    <rPh sb="4" eb="5">
      <t>アサヒ</t>
    </rPh>
    <rPh sb="5" eb="6">
      <t>マサ</t>
    </rPh>
    <phoneticPr fontId="3"/>
  </si>
  <si>
    <t>青看あるが行先表記なし</t>
    <rPh sb="0" eb="1">
      <t>アオ</t>
    </rPh>
    <rPh sb="1" eb="2">
      <t>カン</t>
    </rPh>
    <rPh sb="5" eb="7">
      <t>イキサキ</t>
    </rPh>
    <rPh sb="7" eb="9">
      <t>ヒョウキ</t>
    </rPh>
    <phoneticPr fontId="3"/>
  </si>
  <si>
    <t>旭川市東旭川町旭正</t>
    <phoneticPr fontId="3"/>
  </si>
  <si>
    <t>東旭川町日ノ出</t>
    <rPh sb="0" eb="1">
      <t>ヒガシ</t>
    </rPh>
    <rPh sb="1" eb="3">
      <t>アサヒカワ</t>
    </rPh>
    <rPh sb="3" eb="4">
      <t>マチ</t>
    </rPh>
    <rPh sb="4" eb="5">
      <t>ヒ</t>
    </rPh>
    <rPh sb="6" eb="7">
      <t>デ</t>
    </rPh>
    <phoneticPr fontId="3"/>
  </si>
  <si>
    <t>東旭川町日ノ出</t>
    <phoneticPr fontId="3"/>
  </si>
  <si>
    <t>r140</t>
    <phoneticPr fontId="3"/>
  </si>
  <si>
    <t>┼</t>
    <phoneticPr fontId="3"/>
  </si>
  <si>
    <t>r140→町道</t>
    <rPh sb="5" eb="7">
      <t>チョウドウ</t>
    </rPh>
    <phoneticPr fontId="3"/>
  </si>
  <si>
    <t>豊田　鍾乳洞</t>
    <rPh sb="0" eb="2">
      <t>トヨタ</t>
    </rPh>
    <rPh sb="3" eb="6">
      <t>ショウニュウドウ</t>
    </rPh>
    <phoneticPr fontId="3"/>
  </si>
  <si>
    <t>北見　上川</t>
    <rPh sb="0" eb="2">
      <t>キタミ</t>
    </rPh>
    <rPh sb="3" eb="5">
      <t>カミカワ</t>
    </rPh>
    <phoneticPr fontId="3"/>
  </si>
  <si>
    <t>当麻町３条</t>
    <phoneticPr fontId="3"/>
  </si>
  <si>
    <t xml:space="preserve">愛別町豊里 </t>
    <phoneticPr fontId="3"/>
  </si>
  <si>
    <t>PC3　セブンイレブン上川町店</t>
    <rPh sb="11" eb="13">
      <t>カミカワ</t>
    </rPh>
    <rPh sb="13" eb="14">
      <t>マチ</t>
    </rPh>
    <rPh sb="14" eb="15">
      <t>ミセ</t>
    </rPh>
    <phoneticPr fontId="3"/>
  </si>
  <si>
    <t>R39</t>
    <phoneticPr fontId="3"/>
  </si>
  <si>
    <t>左折</t>
    <phoneticPr fontId="3"/>
  </si>
  <si>
    <t>R39</t>
    <phoneticPr fontId="3"/>
  </si>
  <si>
    <t>上川町日東</t>
    <rPh sb="0" eb="2">
      <t>カミカワ</t>
    </rPh>
    <rPh sb="2" eb="3">
      <t>チョウ</t>
    </rPh>
    <rPh sb="3" eb="5">
      <t>ニットウ</t>
    </rPh>
    <phoneticPr fontId="3"/>
  </si>
  <si>
    <t>上川町日東</t>
    <phoneticPr fontId="3"/>
  </si>
  <si>
    <t>紋別　遠軽</t>
    <rPh sb="0" eb="2">
      <t>モンベツ</t>
    </rPh>
    <rPh sb="3" eb="5">
      <t>エンガル</t>
    </rPh>
    <phoneticPr fontId="3"/>
  </si>
  <si>
    <t>直進</t>
    <phoneticPr fontId="3"/>
  </si>
  <si>
    <t>R273</t>
    <phoneticPr fontId="3"/>
  </si>
  <si>
    <t>R273</t>
    <phoneticPr fontId="3"/>
  </si>
  <si>
    <t>紋別市街</t>
    <rPh sb="0" eb="2">
      <t>モンベツ</t>
    </rPh>
    <rPh sb="2" eb="4">
      <t>シガイ</t>
    </rPh>
    <phoneticPr fontId="3"/>
  </si>
  <si>
    <t>r713</t>
    <phoneticPr fontId="3"/>
  </si>
  <si>
    <t>紋別市上渚滑町</t>
    <phoneticPr fontId="3"/>
  </si>
  <si>
    <t>r305</t>
    <phoneticPr fontId="3"/>
  </si>
  <si>
    <t>紋別港　興部</t>
    <rPh sb="0" eb="2">
      <t>モンベツ</t>
    </rPh>
    <rPh sb="2" eb="3">
      <t>ミナト</t>
    </rPh>
    <rPh sb="4" eb="6">
      <t>オコッペ</t>
    </rPh>
    <phoneticPr fontId="3"/>
  </si>
  <si>
    <t>紋別市南が丘町</t>
    <phoneticPr fontId="3"/>
  </si>
  <si>
    <t>本町7丁目</t>
    <rPh sb="0" eb="2">
      <t>ホンマチ</t>
    </rPh>
    <rPh sb="3" eb="5">
      <t>チョウメ</t>
    </rPh>
    <phoneticPr fontId="3"/>
  </si>
  <si>
    <t xml:space="preserve">┼ </t>
    <phoneticPr fontId="3"/>
  </si>
  <si>
    <t>PC4 セブンイレブン紋別港町店</t>
    <rPh sb="11" eb="13">
      <t>モンベツ</t>
    </rPh>
    <rPh sb="13" eb="14">
      <t>コウ</t>
    </rPh>
    <rPh sb="14" eb="15">
      <t>マチ</t>
    </rPh>
    <rPh sb="15" eb="16">
      <t>ミセ</t>
    </rPh>
    <phoneticPr fontId="3"/>
  </si>
  <si>
    <t>紋別市本町</t>
    <phoneticPr fontId="3"/>
  </si>
  <si>
    <t>r304→r713</t>
    <phoneticPr fontId="3"/>
  </si>
  <si>
    <t>左折</t>
    <phoneticPr fontId="3"/>
  </si>
  <si>
    <t>r713→r305</t>
    <phoneticPr fontId="3"/>
  </si>
  <si>
    <t>直進</t>
    <phoneticPr fontId="3"/>
  </si>
  <si>
    <t>渚滑町5丁目</t>
    <rPh sb="0" eb="2">
      <t>ショコツ</t>
    </rPh>
    <rPh sb="2" eb="3">
      <t>マチ</t>
    </rPh>
    <rPh sb="4" eb="6">
      <t>チョウメ</t>
    </rPh>
    <phoneticPr fontId="3"/>
  </si>
  <si>
    <t>左側にセイコーマート興部店</t>
    <rPh sb="0" eb="2">
      <t>ヒダリガワ</t>
    </rPh>
    <phoneticPr fontId="3"/>
  </si>
  <si>
    <t>興部市街</t>
    <rPh sb="0" eb="2">
      <t>オコッペ</t>
    </rPh>
    <rPh sb="2" eb="4">
      <t>シガイ</t>
    </rPh>
    <phoneticPr fontId="3"/>
  </si>
  <si>
    <t>紋別市渚滑町</t>
    <phoneticPr fontId="3"/>
  </si>
  <si>
    <t>紋別市港町</t>
    <phoneticPr fontId="3"/>
  </si>
  <si>
    <t>R239</t>
    <phoneticPr fontId="3"/>
  </si>
  <si>
    <t>直進</t>
    <phoneticPr fontId="3"/>
  </si>
  <si>
    <t>R239</t>
    <phoneticPr fontId="3"/>
  </si>
  <si>
    <t>×</t>
    <phoneticPr fontId="3"/>
  </si>
  <si>
    <t xml:space="preserve">┼ </t>
    <phoneticPr fontId="3"/>
  </si>
  <si>
    <t>通過チェック セブンイレブン上川風連店</t>
    <rPh sb="0" eb="2">
      <t>ツウカ</t>
    </rPh>
    <rPh sb="14" eb="16">
      <t>カミカワ</t>
    </rPh>
    <rPh sb="16" eb="18">
      <t>フウレン</t>
    </rPh>
    <rPh sb="18" eb="19">
      <t>テン</t>
    </rPh>
    <phoneticPr fontId="3"/>
  </si>
  <si>
    <t xml:space="preserve">R40 </t>
    <phoneticPr fontId="3"/>
  </si>
  <si>
    <t>右折</t>
    <phoneticPr fontId="3"/>
  </si>
  <si>
    <t>〇</t>
    <phoneticPr fontId="3"/>
  </si>
  <si>
    <t>士別市大通</t>
    <phoneticPr fontId="3"/>
  </si>
  <si>
    <t>r48</t>
    <phoneticPr fontId="3"/>
  </si>
  <si>
    <t>r47</t>
    <phoneticPr fontId="3"/>
  </si>
  <si>
    <t>〇</t>
    <phoneticPr fontId="3"/>
  </si>
  <si>
    <t>南耕地2</t>
    <rPh sb="0" eb="1">
      <t>ミナミ</t>
    </rPh>
    <rPh sb="1" eb="3">
      <t>コウチ</t>
    </rPh>
    <phoneticPr fontId="3"/>
  </si>
  <si>
    <t>├</t>
    <phoneticPr fontId="3"/>
  </si>
  <si>
    <t>左折</t>
    <phoneticPr fontId="3"/>
  </si>
  <si>
    <t xml:space="preserve">┼ </t>
    <phoneticPr fontId="3"/>
  </si>
  <si>
    <t>蕨岱</t>
    <phoneticPr fontId="3"/>
  </si>
  <si>
    <t>右折</t>
    <phoneticPr fontId="3"/>
  </si>
  <si>
    <t>〇</t>
    <phoneticPr fontId="3"/>
  </si>
  <si>
    <t>2019 Audax Japan BRM622 北海道600km紋別</t>
    <rPh sb="32" eb="34">
      <t>モンベツ</t>
    </rPh>
    <phoneticPr fontId="3"/>
  </si>
  <si>
    <t>R275</t>
    <phoneticPr fontId="3"/>
  </si>
  <si>
    <t>R40</t>
    <phoneticPr fontId="3"/>
  </si>
  <si>
    <t>名寄市緑丘</t>
    <phoneticPr fontId="3"/>
  </si>
  <si>
    <t>名寄市徳田</t>
    <phoneticPr fontId="3"/>
  </si>
  <si>
    <t>幌加内</t>
    <rPh sb="0" eb="3">
      <t>ホロカナイ</t>
    </rPh>
    <phoneticPr fontId="3"/>
  </si>
  <si>
    <t>名無し</t>
    <rPh sb="0" eb="2">
      <t>ナナ</t>
    </rPh>
    <phoneticPr fontId="3"/>
  </si>
  <si>
    <t>和寒峠</t>
    <rPh sb="0" eb="2">
      <t>ワッサム</t>
    </rPh>
    <rPh sb="2" eb="3">
      <t>トウゲ</t>
    </rPh>
    <phoneticPr fontId="3"/>
  </si>
  <si>
    <t>浮島峠</t>
    <rPh sb="0" eb="2">
      <t>ウキシマ</t>
    </rPh>
    <rPh sb="2" eb="3">
      <t>トウゲ</t>
    </rPh>
    <phoneticPr fontId="3"/>
  </si>
  <si>
    <t>天北峠</t>
    <rPh sb="0" eb="2">
      <t>テンポク</t>
    </rPh>
    <rPh sb="2" eb="3">
      <t>トウゲ</t>
    </rPh>
    <phoneticPr fontId="3"/>
  </si>
  <si>
    <t>標高：300m</t>
    <rPh sb="0" eb="2">
      <t>ヒョウコウ</t>
    </rPh>
    <phoneticPr fontId="3"/>
  </si>
  <si>
    <t>標高：700ｍ</t>
    <rPh sb="0" eb="2">
      <t>ヒョウコウ</t>
    </rPh>
    <phoneticPr fontId="3"/>
  </si>
  <si>
    <t>標高：329ｍ</t>
    <rPh sb="0" eb="2">
      <t>ヒョウコウ</t>
    </rPh>
    <phoneticPr fontId="3"/>
  </si>
  <si>
    <t>直進</t>
    <phoneticPr fontId="3"/>
  </si>
  <si>
    <t>幌加内峠</t>
    <rPh sb="0" eb="3">
      <t>ホロカナイ</t>
    </rPh>
    <rPh sb="3" eb="4">
      <t>トウゲ</t>
    </rPh>
    <phoneticPr fontId="3"/>
  </si>
  <si>
    <t>標高：215m</t>
    <rPh sb="0" eb="2">
      <t>ヒョウコウ</t>
    </rPh>
    <phoneticPr fontId="3"/>
  </si>
  <si>
    <t>左側</t>
    <phoneticPr fontId="3"/>
  </si>
  <si>
    <t>〇</t>
    <phoneticPr fontId="3"/>
  </si>
  <si>
    <t>〇</t>
    <phoneticPr fontId="3"/>
  </si>
  <si>
    <t>左側</t>
    <phoneticPr fontId="3"/>
  </si>
  <si>
    <t>R275→r281→市道</t>
    <rPh sb="10" eb="12">
      <t>シドウ</t>
    </rPh>
    <phoneticPr fontId="3"/>
  </si>
  <si>
    <t>4条12番</t>
    <rPh sb="1" eb="2">
      <t>ジョウ</t>
    </rPh>
    <rPh sb="4" eb="5">
      <t>バン</t>
    </rPh>
    <phoneticPr fontId="3"/>
  </si>
  <si>
    <t>PC5 セブンイレブン深川4条店</t>
    <phoneticPr fontId="3"/>
  </si>
  <si>
    <t>左側</t>
    <phoneticPr fontId="3"/>
  </si>
  <si>
    <t>雨竜町15区</t>
    <rPh sb="0" eb="2">
      <t>ウリュウ</t>
    </rPh>
    <rPh sb="2" eb="3">
      <t>チョウ</t>
    </rPh>
    <rPh sb="5" eb="6">
      <t>ク</t>
    </rPh>
    <phoneticPr fontId="3"/>
  </si>
  <si>
    <t>R233→r47</t>
    <phoneticPr fontId="3"/>
  </si>
  <si>
    <t>中央70</t>
    <rPh sb="0" eb="2">
      <t>チュウオウ</t>
    </rPh>
    <phoneticPr fontId="3"/>
  </si>
  <si>
    <t>札幌　月形</t>
    <rPh sb="0" eb="2">
      <t>サッポロ</t>
    </rPh>
    <rPh sb="3" eb="5">
      <t>ツキガタ</t>
    </rPh>
    <phoneticPr fontId="3"/>
  </si>
  <si>
    <t>変則五則路</t>
    <rPh sb="2" eb="3">
      <t>ゴ</t>
    </rPh>
    <rPh sb="3" eb="4">
      <t>ノリ</t>
    </rPh>
    <rPh sb="4" eb="5">
      <t>ロ</t>
    </rPh>
    <phoneticPr fontId="3"/>
  </si>
  <si>
    <t>中央32</t>
    <rPh sb="0" eb="2">
      <t>チュウオウ</t>
    </rPh>
    <phoneticPr fontId="3"/>
  </si>
  <si>
    <t>中央18</t>
    <rPh sb="0" eb="2">
      <t>チュウオウ</t>
    </rPh>
    <phoneticPr fontId="3"/>
  </si>
  <si>
    <t>R275</t>
    <phoneticPr fontId="3"/>
  </si>
  <si>
    <t xml:space="preserve">R275 </t>
    <phoneticPr fontId="3"/>
  </si>
  <si>
    <t>r1121</t>
    <phoneticPr fontId="3"/>
  </si>
  <si>
    <t>町道</t>
    <phoneticPr fontId="3"/>
  </si>
  <si>
    <t>├</t>
    <phoneticPr fontId="3"/>
  </si>
  <si>
    <t>├</t>
    <phoneticPr fontId="3"/>
  </si>
  <si>
    <t xml:space="preserve">┬ </t>
    <phoneticPr fontId="3"/>
  </si>
  <si>
    <t xml:space="preserve">┬ </t>
    <phoneticPr fontId="3"/>
  </si>
  <si>
    <t xml:space="preserve">R337 </t>
    <phoneticPr fontId="3"/>
  </si>
  <si>
    <t>あいの里4-8</t>
    <rPh sb="3" eb="4">
      <t>サト</t>
    </rPh>
    <phoneticPr fontId="3"/>
  </si>
  <si>
    <t>左側</t>
    <phoneticPr fontId="3"/>
  </si>
  <si>
    <t>右側</t>
    <rPh sb="0" eb="2">
      <t>ミギガワ</t>
    </rPh>
    <phoneticPr fontId="3"/>
  </si>
  <si>
    <t>PC6 ファミリーマート月形皆楽公園店</t>
    <phoneticPr fontId="3"/>
  </si>
  <si>
    <t>札幌日出3：55 日没:19:18　上川日没19:15　紋別日出:3:43</t>
    <rPh sb="0" eb="2">
      <t>サッポロ</t>
    </rPh>
    <rPh sb="2" eb="3">
      <t>ヒ</t>
    </rPh>
    <rPh sb="3" eb="4">
      <t>デ</t>
    </rPh>
    <rPh sb="9" eb="11">
      <t>ニチボツ</t>
    </rPh>
    <rPh sb="18" eb="20">
      <t>カミカワ</t>
    </rPh>
    <rPh sb="20" eb="22">
      <t>ニチボツ</t>
    </rPh>
    <rPh sb="28" eb="30">
      <t>モンベツ</t>
    </rPh>
    <rPh sb="30" eb="31">
      <t>ヒ</t>
    </rPh>
    <rPh sb="31" eb="32">
      <t>デ</t>
    </rPh>
    <phoneticPr fontId="3"/>
  </si>
  <si>
    <t>左側</t>
    <phoneticPr fontId="3"/>
  </si>
  <si>
    <t>千望峠</t>
    <rPh sb="0" eb="1">
      <t>セン</t>
    </rPh>
    <rPh sb="1" eb="2">
      <t>ボウ</t>
    </rPh>
    <rPh sb="2" eb="3">
      <t>トウゲ</t>
    </rPh>
    <phoneticPr fontId="3"/>
  </si>
  <si>
    <t>標高:414m</t>
    <rPh sb="0" eb="2">
      <t>ヒョウコウ</t>
    </rPh>
    <phoneticPr fontId="3"/>
  </si>
  <si>
    <t>┤</t>
    <phoneticPr fontId="3"/>
  </si>
  <si>
    <t>┬</t>
    <phoneticPr fontId="3"/>
  </si>
  <si>
    <t>名無し</t>
    <rPh sb="0" eb="2">
      <t>ナナ</t>
    </rPh>
    <phoneticPr fontId="3"/>
  </si>
  <si>
    <t>┬右折後踏切渡り、┤左折。</t>
    <rPh sb="1" eb="3">
      <t>ウセツ</t>
    </rPh>
    <rPh sb="3" eb="4">
      <t>ゴ</t>
    </rPh>
    <rPh sb="4" eb="6">
      <t>フミキリ</t>
    </rPh>
    <rPh sb="6" eb="7">
      <t>ワタ</t>
    </rPh>
    <rPh sb="10" eb="12">
      <t>サセツ</t>
    </rPh>
    <phoneticPr fontId="3"/>
  </si>
  <si>
    <t>左側</t>
    <rPh sb="0" eb="1">
      <t>ヒダリ</t>
    </rPh>
    <phoneticPr fontId="3"/>
  </si>
  <si>
    <t>〇</t>
    <phoneticPr fontId="3"/>
  </si>
  <si>
    <t>〇</t>
    <phoneticPr fontId="3"/>
  </si>
  <si>
    <t>左折</t>
    <phoneticPr fontId="3"/>
  </si>
  <si>
    <t>感応式信号。左手奥に西松屋名寄店</t>
    <rPh sb="0" eb="2">
      <t>カンノウ</t>
    </rPh>
    <rPh sb="2" eb="3">
      <t>シキ</t>
    </rPh>
    <rPh sb="3" eb="5">
      <t>シンゴウ</t>
    </rPh>
    <rPh sb="6" eb="8">
      <t>ヒダリテ</t>
    </rPh>
    <rPh sb="8" eb="9">
      <t>オク</t>
    </rPh>
    <rPh sb="10" eb="13">
      <t>ニシマツヤ</t>
    </rPh>
    <rPh sb="13" eb="16">
      <t>ナヨロテン</t>
    </rPh>
    <phoneticPr fontId="3"/>
  </si>
  <si>
    <t>r112</t>
    <phoneticPr fontId="3"/>
  </si>
  <si>
    <t>r273→市道</t>
    <rPh sb="5" eb="7">
      <t>シドウ</t>
    </rPh>
    <phoneticPr fontId="3"/>
  </si>
  <si>
    <t>r139→市道→r687→市道</t>
    <rPh sb="5" eb="7">
      <t>シドウ</t>
    </rPh>
    <rPh sb="13" eb="15">
      <t>シドウ</t>
    </rPh>
    <phoneticPr fontId="3"/>
  </si>
  <si>
    <t>r224→R38</t>
    <phoneticPr fontId="3"/>
  </si>
  <si>
    <t>青看が見えたらすぐ左折。</t>
    <rPh sb="0" eb="1">
      <t>アオ</t>
    </rPh>
    <rPh sb="1" eb="2">
      <t>カン</t>
    </rPh>
    <rPh sb="3" eb="4">
      <t>ミ</t>
    </rPh>
    <rPh sb="9" eb="11">
      <t>サセツ</t>
    </rPh>
    <phoneticPr fontId="3"/>
  </si>
  <si>
    <t>R452→r68→r37</t>
    <phoneticPr fontId="3"/>
  </si>
  <si>
    <t>R238</t>
    <phoneticPr fontId="3"/>
  </si>
  <si>
    <t>r536→r293→r545</t>
    <phoneticPr fontId="3"/>
  </si>
  <si>
    <t>r72→町道</t>
    <phoneticPr fontId="3"/>
  </si>
  <si>
    <t>R233</t>
    <phoneticPr fontId="3"/>
  </si>
  <si>
    <t>R275横断。押しボタン信号あり</t>
    <rPh sb="4" eb="6">
      <t>オウダン</t>
    </rPh>
    <rPh sb="7" eb="8">
      <t>オ</t>
    </rPh>
    <rPh sb="12" eb="14">
      <t>シンゴウ</t>
    </rPh>
    <phoneticPr fontId="3"/>
  </si>
  <si>
    <t>r112</t>
    <phoneticPr fontId="3"/>
  </si>
  <si>
    <t>市道</t>
    <rPh sb="0" eb="2">
      <t>シドウ</t>
    </rPh>
    <phoneticPr fontId="3"/>
  </si>
  <si>
    <t>市道→r273</t>
    <rPh sb="0" eb="2">
      <t>シドウ</t>
    </rPh>
    <phoneticPr fontId="3"/>
  </si>
  <si>
    <t>当別</t>
    <rPh sb="0" eb="2">
      <t>トウベツ</t>
    </rPh>
    <phoneticPr fontId="3"/>
  </si>
  <si>
    <t>右折</t>
    <phoneticPr fontId="3"/>
  </si>
  <si>
    <t>r139</t>
    <phoneticPr fontId="3"/>
  </si>
  <si>
    <t>奈井江15号</t>
    <rPh sb="0" eb="3">
      <t>ナイエ</t>
    </rPh>
    <rPh sb="5" eb="6">
      <t>ゴウ</t>
    </rPh>
    <phoneticPr fontId="3"/>
  </si>
  <si>
    <t>旭川砂川</t>
    <rPh sb="0" eb="2">
      <t>アサヒカワ</t>
    </rPh>
    <rPh sb="2" eb="4">
      <t>スナガワ</t>
    </rPh>
    <phoneticPr fontId="3"/>
  </si>
  <si>
    <t>R12</t>
    <phoneticPr fontId="3"/>
  </si>
  <si>
    <t>右折</t>
    <phoneticPr fontId="3"/>
  </si>
  <si>
    <t>r529</t>
    <phoneticPr fontId="3"/>
  </si>
  <si>
    <t>奈井江14号</t>
    <rPh sb="0" eb="3">
      <t>ナイエ</t>
    </rPh>
    <rPh sb="5" eb="6">
      <t>ゴウ</t>
    </rPh>
    <phoneticPr fontId="3"/>
  </si>
  <si>
    <t>吉野2南4</t>
    <rPh sb="0" eb="1">
      <t>ヨシ</t>
    </rPh>
    <rPh sb="1" eb="2">
      <t>ノ</t>
    </rPh>
    <rPh sb="3" eb="4">
      <t>ミナミ</t>
    </rPh>
    <phoneticPr fontId="3"/>
  </si>
  <si>
    <t>砂川市吉野</t>
    <phoneticPr fontId="3"/>
  </si>
  <si>
    <t>左手前にローソン 砂川吉野店。</t>
    <rPh sb="0" eb="1">
      <t>ヒダリ</t>
    </rPh>
    <rPh sb="1" eb="3">
      <t>テマエ</t>
    </rPh>
    <phoneticPr fontId="3"/>
  </si>
  <si>
    <t>左側に旧北瑛小学校(天文台が目印)</t>
    <phoneticPr fontId="3"/>
  </si>
  <si>
    <t>左折</t>
    <phoneticPr fontId="3"/>
  </si>
  <si>
    <t>151.7㎞地点：新栄の丘公園（左側）トイレあり</t>
    <rPh sb="6" eb="8">
      <t>チテン</t>
    </rPh>
    <rPh sb="9" eb="11">
      <t>シンエイ</t>
    </rPh>
    <rPh sb="12" eb="13">
      <t>オカ</t>
    </rPh>
    <rPh sb="13" eb="15">
      <t>コウエン</t>
    </rPh>
    <rPh sb="16" eb="18">
      <t>ヒダリガワ</t>
    </rPh>
    <phoneticPr fontId="3"/>
  </si>
  <si>
    <t>興部町興部本町</t>
    <phoneticPr fontId="3"/>
  </si>
  <si>
    <t>興部町興部旭町</t>
    <phoneticPr fontId="3"/>
  </si>
  <si>
    <t>和寒町三和</t>
    <phoneticPr fontId="3"/>
  </si>
  <si>
    <t>幌加内町沼牛</t>
    <rPh sb="0" eb="4">
      <t>ホロカナイチョウ</t>
    </rPh>
    <phoneticPr fontId="3"/>
  </si>
  <si>
    <t>幌加内町沼牛</t>
    <phoneticPr fontId="3"/>
  </si>
  <si>
    <t>幌加内町下幌加内</t>
    <phoneticPr fontId="3"/>
  </si>
  <si>
    <t>深川市一已町</t>
    <rPh sb="0" eb="2">
      <t>フカガワ</t>
    </rPh>
    <rPh sb="2" eb="3">
      <t>シ</t>
    </rPh>
    <rPh sb="3" eb="6">
      <t>イチヤンチョウ</t>
    </rPh>
    <phoneticPr fontId="3"/>
  </si>
  <si>
    <t>深川市３条</t>
    <phoneticPr fontId="3"/>
  </si>
  <si>
    <t>雨竜町洲本</t>
    <phoneticPr fontId="3"/>
  </si>
  <si>
    <t>新十津川町中央</t>
    <phoneticPr fontId="3"/>
  </si>
  <si>
    <t>新十津川町中央</t>
    <phoneticPr fontId="3"/>
  </si>
  <si>
    <t>新十津川町中央</t>
    <phoneticPr fontId="3"/>
  </si>
  <si>
    <t>札幌　月形</t>
  </si>
  <si>
    <t>感応式信号</t>
    <rPh sb="0" eb="2">
      <t>カンノウ</t>
    </rPh>
    <rPh sb="2" eb="3">
      <t>シキ</t>
    </rPh>
    <rPh sb="3" eb="5">
      <t>シンゴウ</t>
    </rPh>
    <phoneticPr fontId="3"/>
  </si>
  <si>
    <t>札幌　新十津川</t>
    <rPh sb="0" eb="2">
      <t>サッポロ</t>
    </rPh>
    <rPh sb="3" eb="7">
      <t>シントツカワ</t>
    </rPh>
    <phoneticPr fontId="3"/>
  </si>
  <si>
    <t>札幌　滝川</t>
    <rPh sb="3" eb="5">
      <t>タキカワ</t>
    </rPh>
    <phoneticPr fontId="3"/>
  </si>
  <si>
    <t>碧水 沼田</t>
    <rPh sb="0" eb="1">
      <t>ヘキ</t>
    </rPh>
    <rPh sb="1" eb="2">
      <t>スイ</t>
    </rPh>
    <rPh sb="3" eb="5">
      <t>ヌマタ</t>
    </rPh>
    <phoneticPr fontId="3"/>
  </si>
  <si>
    <t>旭川 深川</t>
    <rPh sb="0" eb="2">
      <t>アサヒカワ</t>
    </rPh>
    <rPh sb="3" eb="5">
      <t>フカガワ</t>
    </rPh>
    <phoneticPr fontId="3"/>
  </si>
  <si>
    <t>左手前にENEOSガソリンスタンド</t>
    <rPh sb="0" eb="1">
      <t>ヒダリ</t>
    </rPh>
    <rPh sb="1" eb="3">
      <t>テマエ</t>
    </rPh>
    <phoneticPr fontId="3"/>
  </si>
  <si>
    <t>50mほど手前に開拓神社鳥居（左）</t>
    <rPh sb="5" eb="7">
      <t>テマエ</t>
    </rPh>
    <rPh sb="8" eb="10">
      <t>カイタク</t>
    </rPh>
    <rPh sb="10" eb="12">
      <t>ジンジャ</t>
    </rPh>
    <rPh sb="12" eb="14">
      <t>トリイ</t>
    </rPh>
    <rPh sb="15" eb="16">
      <t>ヒダリ</t>
    </rPh>
    <phoneticPr fontId="3"/>
  </si>
  <si>
    <t>32号橋を渡る。</t>
    <rPh sb="2" eb="3">
      <t>ゴウ</t>
    </rPh>
    <rPh sb="3" eb="4">
      <t>バシ</t>
    </rPh>
    <rPh sb="5" eb="6">
      <t>ワタ</t>
    </rPh>
    <phoneticPr fontId="3"/>
  </si>
  <si>
    <t>伏古</t>
    <phoneticPr fontId="3"/>
  </si>
  <si>
    <t>札幌市北区あいの里</t>
    <phoneticPr fontId="3"/>
  </si>
  <si>
    <t>札幌市東区中沼町</t>
    <phoneticPr fontId="3"/>
  </si>
  <si>
    <t>丘珠鉄工団地</t>
    <phoneticPr fontId="3"/>
  </si>
  <si>
    <t>名無し</t>
    <rPh sb="0" eb="2">
      <t>ナナ</t>
    </rPh>
    <phoneticPr fontId="3"/>
  </si>
  <si>
    <t>月形町南耕地</t>
    <phoneticPr fontId="3"/>
  </si>
  <si>
    <t>月形町篠津原野</t>
    <phoneticPr fontId="3"/>
  </si>
  <si>
    <t>当別町蕨岱</t>
    <phoneticPr fontId="3"/>
  </si>
  <si>
    <t>当別町蕨岱</t>
    <phoneticPr fontId="3"/>
  </si>
  <si>
    <t>2019年 6/22(土) 07:00スタート</t>
    <rPh sb="4" eb="5">
      <t>ネン</t>
    </rPh>
    <rPh sb="11" eb="12">
      <t>ツチ</t>
    </rPh>
    <phoneticPr fontId="6"/>
  </si>
  <si>
    <t>23/03:56</t>
    <phoneticPr fontId="3"/>
  </si>
  <si>
    <r>
      <rPr>
        <sz val="10"/>
        <rFont val="ＭＳ Ｐ明朝"/>
        <family val="1"/>
        <charset val="128"/>
      </rPr>
      <t>参考時間</t>
    </r>
    <r>
      <rPr>
        <sz val="10"/>
        <rFont val="Century"/>
        <family val="1"/>
      </rPr>
      <t>(23/10:36)</t>
    </r>
    <rPh sb="0" eb="2">
      <t>サンコウ</t>
    </rPh>
    <rPh sb="2" eb="4">
      <t>ジカン</t>
    </rPh>
    <phoneticPr fontId="3"/>
  </si>
  <si>
    <t>23/16:52</t>
    <phoneticPr fontId="3"/>
  </si>
  <si>
    <t>23/0:42</t>
    <phoneticPr fontId="3"/>
  </si>
  <si>
    <t>23/20:48</t>
    <phoneticPr fontId="3"/>
  </si>
  <si>
    <r>
      <t>23/1</t>
    </r>
    <r>
      <rPr>
        <sz val="10"/>
        <rFont val="ＭＳ Ｐ明朝"/>
        <family val="1"/>
        <charset val="128"/>
      </rPr>
      <t>：</t>
    </r>
    <r>
      <rPr>
        <sz val="10"/>
        <rFont val="Century"/>
        <family val="1"/>
      </rPr>
      <t>48</t>
    </r>
    <phoneticPr fontId="3"/>
  </si>
  <si>
    <t>23/8:00</t>
    <phoneticPr fontId="3"/>
  </si>
  <si>
    <r>
      <rPr>
        <sz val="10"/>
        <rFont val="Century"/>
        <family val="1"/>
      </rPr>
      <t>23/23</t>
    </r>
    <r>
      <rPr>
        <sz val="10"/>
        <rFont val="ＭＳ Ｐ明朝"/>
        <family val="1"/>
        <charset val="128"/>
      </rPr>
      <t>：</t>
    </r>
    <r>
      <rPr>
        <sz val="10"/>
        <rFont val="Century"/>
        <family val="1"/>
      </rPr>
      <t>30</t>
    </r>
    <phoneticPr fontId="3"/>
  </si>
  <si>
    <r>
      <t>23/23</t>
    </r>
    <r>
      <rPr>
        <sz val="10"/>
        <rFont val="ＭＳ Ｐ明朝"/>
        <family val="1"/>
        <charset val="128"/>
      </rPr>
      <t>：</t>
    </r>
    <r>
      <rPr>
        <sz val="10"/>
        <rFont val="Century"/>
        <family val="1"/>
      </rPr>
      <t>00</t>
    </r>
    <phoneticPr fontId="3"/>
  </si>
  <si>
    <t>赤い欄干の岩見橋を渡ったらすぐ左折。「←11㎞ラベンダー園」の看板あり</t>
    <rPh sb="0" eb="1">
      <t>アカ</t>
    </rPh>
    <rPh sb="2" eb="4">
      <t>ランカン</t>
    </rPh>
    <rPh sb="5" eb="7">
      <t>イワミ</t>
    </rPh>
    <rPh sb="7" eb="8">
      <t>バシ</t>
    </rPh>
    <rPh sb="8" eb="9">
      <t>イシバシ</t>
    </rPh>
    <rPh sb="9" eb="10">
      <t>ワタ</t>
    </rPh>
    <rPh sb="15" eb="17">
      <t>サセツ</t>
    </rPh>
    <rPh sb="28" eb="29">
      <t>エン</t>
    </rPh>
    <rPh sb="31" eb="33">
      <t>カンバン</t>
    </rPh>
    <phoneticPr fontId="3"/>
  </si>
  <si>
    <t>美瑛市街</t>
    <rPh sb="0" eb="2">
      <t>ビエイ</t>
    </rPh>
    <rPh sb="2" eb="4">
      <t>シガイ</t>
    </rPh>
    <phoneticPr fontId="3"/>
  </si>
  <si>
    <t>新栄の丘公園1.7㎞の看板あり(左)</t>
    <rPh sb="0" eb="2">
      <t>シンエイ</t>
    </rPh>
    <rPh sb="3" eb="4">
      <t>オカ</t>
    </rPh>
    <rPh sb="4" eb="6">
      <t>コウエン</t>
    </rPh>
    <rPh sb="11" eb="13">
      <t>カンバン</t>
    </rPh>
    <rPh sb="16" eb="17">
      <t>ヒダリ</t>
    </rPh>
    <phoneticPr fontId="3"/>
  </si>
  <si>
    <t>新栄の丘公園2.7㎞の看板あり(左)</t>
    <rPh sb="0" eb="2">
      <t>シンエイ</t>
    </rPh>
    <rPh sb="3" eb="4">
      <t>オカ</t>
    </rPh>
    <rPh sb="4" eb="6">
      <t>コウエン</t>
    </rPh>
    <rPh sb="11" eb="13">
      <t>カンバン</t>
    </rPh>
    <rPh sb="16" eb="17">
      <t>ヒダリ</t>
    </rPh>
    <phoneticPr fontId="3"/>
  </si>
  <si>
    <t>新栄の丘0.8㎞の看板あり(左)</t>
    <rPh sb="0" eb="2">
      <t>シンエイ</t>
    </rPh>
    <rPh sb="3" eb="4">
      <t>オカ</t>
    </rPh>
    <rPh sb="9" eb="11">
      <t>カンバン</t>
    </rPh>
    <rPh sb="14" eb="15">
      <t>ヒダリ</t>
    </rPh>
    <phoneticPr fontId="3"/>
  </si>
  <si>
    <t>感応式信号。左手前に豊里地域交流館。</t>
    <rPh sb="0" eb="2">
      <t>カンノウ</t>
    </rPh>
    <rPh sb="2" eb="3">
      <t>シキ</t>
    </rPh>
    <rPh sb="3" eb="5">
      <t>シンゴウ</t>
    </rPh>
    <rPh sb="6" eb="7">
      <t>ヒダリ</t>
    </rPh>
    <rPh sb="7" eb="9">
      <t>テマエ</t>
    </rPh>
    <rPh sb="10" eb="12">
      <t>トヨザト</t>
    </rPh>
    <rPh sb="12" eb="14">
      <t>チイキ</t>
    </rPh>
    <rPh sb="14" eb="16">
      <t>コウリュウ</t>
    </rPh>
    <rPh sb="16" eb="17">
      <t>カン</t>
    </rPh>
    <phoneticPr fontId="3"/>
  </si>
  <si>
    <t xml:space="preserve">┼ </t>
    <phoneticPr fontId="3"/>
  </si>
  <si>
    <t>右奥にセブンイレブン 紋別渚滑店</t>
    <rPh sb="0" eb="1">
      <t>ミギ</t>
    </rPh>
    <rPh sb="1" eb="2">
      <t>オク</t>
    </rPh>
    <phoneticPr fontId="3"/>
  </si>
  <si>
    <t>稚内 興部</t>
    <rPh sb="0" eb="2">
      <t>ワッカナイ</t>
    </rPh>
    <rPh sb="3" eb="5">
      <t>オコッペ</t>
    </rPh>
    <phoneticPr fontId="3"/>
  </si>
  <si>
    <t>枝幸 興部</t>
    <rPh sb="0" eb="2">
      <t>エサシ</t>
    </rPh>
    <rPh sb="3" eb="5">
      <t>オコッペ</t>
    </rPh>
    <phoneticPr fontId="3"/>
  </si>
  <si>
    <t>右手前にセブンイレブン士別南町店</t>
    <rPh sb="0" eb="2">
      <t>ミギテ</t>
    </rPh>
    <rPh sb="2" eb="3">
      <t>マエ</t>
    </rPh>
    <phoneticPr fontId="3"/>
  </si>
  <si>
    <t>大通東16丁目</t>
    <rPh sb="0" eb="2">
      <t>オオドオリ</t>
    </rPh>
    <rPh sb="2" eb="3">
      <t>ヒガシ</t>
    </rPh>
    <rPh sb="5" eb="7">
      <t>チョウメ</t>
    </rPh>
    <phoneticPr fontId="3"/>
  </si>
  <si>
    <t>旭川 滝川</t>
    <rPh sb="0" eb="2">
      <t>アサヒカワ</t>
    </rPh>
    <rPh sb="3" eb="5">
      <t>タキカワ</t>
    </rPh>
    <phoneticPr fontId="3"/>
  </si>
  <si>
    <t>PC1 セイコーマート奈井江本町店</t>
    <rPh sb="11" eb="14">
      <t>ナイエ</t>
    </rPh>
    <rPh sb="14" eb="16">
      <t>ホンマチ</t>
    </rPh>
    <rPh sb="16" eb="17">
      <t>ミセ</t>
    </rPh>
    <phoneticPr fontId="3"/>
  </si>
  <si>
    <t>FINISHセブンイレブン札幌北丘珠店</t>
    <phoneticPr fontId="3"/>
  </si>
  <si>
    <t>感応式信号。</t>
    <rPh sb="0" eb="2">
      <t>カンノウ</t>
    </rPh>
    <rPh sb="2" eb="3">
      <t>シキ</t>
    </rPh>
    <rPh sb="3" eb="5">
      <t>シンゴウ</t>
    </rPh>
    <phoneticPr fontId="3"/>
  </si>
  <si>
    <t>左折</t>
    <phoneticPr fontId="3"/>
  </si>
  <si>
    <t>┼</t>
    <phoneticPr fontId="3"/>
  </si>
  <si>
    <t>〇</t>
    <phoneticPr fontId="3"/>
  </si>
  <si>
    <t>〇</t>
    <phoneticPr fontId="3"/>
  </si>
  <si>
    <t>錦町2丁目</t>
    <rPh sb="0" eb="1">
      <t>ニシキ</t>
    </rPh>
    <rPh sb="1" eb="2">
      <t>マチ</t>
    </rPh>
    <rPh sb="3" eb="5">
      <t>チョウメ</t>
    </rPh>
    <phoneticPr fontId="3"/>
  </si>
  <si>
    <t>名無し</t>
    <rPh sb="0" eb="2">
      <t>ナナ</t>
    </rPh>
    <phoneticPr fontId="3"/>
  </si>
  <si>
    <t xml:space="preserve">┼ </t>
  </si>
  <si>
    <t xml:space="preserve">┼ </t>
    <phoneticPr fontId="3"/>
  </si>
  <si>
    <t xml:space="preserve">┼ </t>
    <phoneticPr fontId="3"/>
  </si>
  <si>
    <t>〇</t>
    <phoneticPr fontId="3"/>
  </si>
  <si>
    <t>レシート取得後　R39を東へ直進。</t>
    <rPh sb="4" eb="6">
      <t>シュトク</t>
    </rPh>
    <rPh sb="6" eb="7">
      <t>ゴ</t>
    </rPh>
    <rPh sb="12" eb="13">
      <t>ヒガシ</t>
    </rPh>
    <rPh sb="14" eb="16">
      <t>チョクシン</t>
    </rPh>
    <phoneticPr fontId="3"/>
  </si>
  <si>
    <t>4条4番</t>
    <rPh sb="1" eb="2">
      <t>ジョウ</t>
    </rPh>
    <rPh sb="3" eb="4">
      <t>バン</t>
    </rPh>
    <phoneticPr fontId="3"/>
  </si>
  <si>
    <t xml:space="preserve">┼ </t>
    <phoneticPr fontId="3"/>
  </si>
  <si>
    <t>〇</t>
    <phoneticPr fontId="3"/>
  </si>
  <si>
    <t>市北１</t>
    <rPh sb="0" eb="1">
      <t>シ</t>
    </rPh>
    <rPh sb="1" eb="2">
      <t>キタ</t>
    </rPh>
    <phoneticPr fontId="3"/>
  </si>
  <si>
    <t>〇</t>
    <phoneticPr fontId="3"/>
  </si>
  <si>
    <t xml:space="preserve">┼ </t>
    <phoneticPr fontId="3"/>
  </si>
  <si>
    <t xml:space="preserve">┼ </t>
    <phoneticPr fontId="3"/>
  </si>
  <si>
    <t>レシート取得後 市道を南西方向へ直進。</t>
    <rPh sb="4" eb="6">
      <t>シュトク</t>
    </rPh>
    <rPh sb="6" eb="7">
      <t>ゴ</t>
    </rPh>
    <rPh sb="8" eb="10">
      <t>シドウ</t>
    </rPh>
    <rPh sb="11" eb="13">
      <t>ナンセイ</t>
    </rPh>
    <rPh sb="13" eb="15">
      <t>ホウコウ</t>
    </rPh>
    <rPh sb="16" eb="18">
      <t>チョクシン</t>
    </rPh>
    <phoneticPr fontId="3"/>
  </si>
  <si>
    <t>丘珠ふれあいセンターを出て左。北へ直進。</t>
    <rPh sb="0" eb="2">
      <t>オカダマ</t>
    </rPh>
    <rPh sb="11" eb="12">
      <t>デ</t>
    </rPh>
    <rPh sb="13" eb="14">
      <t>ヒダリ</t>
    </rPh>
    <rPh sb="15" eb="16">
      <t>キタ</t>
    </rPh>
    <rPh sb="17" eb="19">
      <t>チョクシン</t>
    </rPh>
    <phoneticPr fontId="3"/>
  </si>
  <si>
    <t>レシート取得後　r139を東へ直進。</t>
    <rPh sb="4" eb="6">
      <t>シュトク</t>
    </rPh>
    <rPh sb="6" eb="7">
      <t>ゴ</t>
    </rPh>
    <rPh sb="13" eb="14">
      <t>ヒガシ</t>
    </rPh>
    <rPh sb="15" eb="17">
      <t>チョクシン</t>
    </rPh>
    <phoneticPr fontId="3"/>
  </si>
  <si>
    <t>レシート取得後　R40を南西方向へ直進。</t>
    <rPh sb="4" eb="6">
      <t>シュトク</t>
    </rPh>
    <rPh sb="6" eb="7">
      <t>ゴ</t>
    </rPh>
    <rPh sb="12" eb="13">
      <t>ミナミ</t>
    </rPh>
    <rPh sb="13" eb="14">
      <t>ニシ</t>
    </rPh>
    <rPh sb="14" eb="16">
      <t>ホウコウ</t>
    </rPh>
    <rPh sb="17" eb="19">
      <t>チョクシン</t>
    </rPh>
    <phoneticPr fontId="3"/>
  </si>
  <si>
    <t>レシート取得後　r353を西へ直進。</t>
    <rPh sb="4" eb="6">
      <t>シュトク</t>
    </rPh>
    <rPh sb="6" eb="7">
      <t>ゴ</t>
    </rPh>
    <rPh sb="13" eb="14">
      <t>ニシ</t>
    </rPh>
    <rPh sb="15" eb="17">
      <t>チョクシン</t>
    </rPh>
    <phoneticPr fontId="3"/>
  </si>
  <si>
    <t>レシート取得後　R275を南西方向へ直進</t>
    <rPh sb="4" eb="6">
      <t>シュトク</t>
    </rPh>
    <rPh sb="6" eb="7">
      <t>ゴ</t>
    </rPh>
    <rPh sb="13" eb="15">
      <t>ナンセイ</t>
    </rPh>
    <rPh sb="15" eb="17">
      <t>ホウコウ</t>
    </rPh>
    <rPh sb="18" eb="20">
      <t>チョクシン</t>
    </rPh>
    <phoneticPr fontId="3"/>
  </si>
  <si>
    <t>レシート取得後　信号左折(北行)</t>
    <rPh sb="4" eb="6">
      <t>シュトク</t>
    </rPh>
    <rPh sb="6" eb="7">
      <t>ゴ</t>
    </rPh>
    <rPh sb="8" eb="10">
      <t>シンゴウ</t>
    </rPh>
    <rPh sb="10" eb="12">
      <t>サセツ</t>
    </rPh>
    <rPh sb="13" eb="14">
      <t>キタ</t>
    </rPh>
    <rPh sb="14" eb="15">
      <t>イキ</t>
    </rPh>
    <phoneticPr fontId="3"/>
  </si>
  <si>
    <t>ゴール受付 丘珠ふれあいセンター</t>
    <rPh sb="3" eb="5">
      <t>ウケツケ</t>
    </rPh>
    <rPh sb="6" eb="8">
      <t>オカダマ</t>
    </rPh>
    <phoneticPr fontId="3"/>
  </si>
  <si>
    <t>風連町本町</t>
    <rPh sb="0" eb="3">
      <t>フウレンチョウ</t>
    </rPh>
    <rPh sb="3" eb="5">
      <t>ホンマチ</t>
    </rPh>
    <phoneticPr fontId="3"/>
  </si>
  <si>
    <t>左折</t>
    <phoneticPr fontId="3"/>
  </si>
  <si>
    <t>レシート取得後　錦町2丁目交差点を左折（北行）</t>
    <rPh sb="4" eb="6">
      <t>シュトク</t>
    </rPh>
    <rPh sb="6" eb="7">
      <t>アト</t>
    </rPh>
    <rPh sb="8" eb="9">
      <t>ニシキ</t>
    </rPh>
    <rPh sb="9" eb="10">
      <t>マチ</t>
    </rPh>
    <rPh sb="11" eb="13">
      <t>チョウメ</t>
    </rPh>
    <rPh sb="13" eb="16">
      <t>コウサテン</t>
    </rPh>
    <rPh sb="17" eb="19">
      <t>サセツ</t>
    </rPh>
    <rPh sb="20" eb="21">
      <t>キタ</t>
    </rPh>
    <rPh sb="21" eb="22">
      <t>イキ</t>
    </rPh>
    <phoneticPr fontId="3"/>
  </si>
  <si>
    <t>名無し</t>
    <rPh sb="0" eb="2">
      <t>ナナ</t>
    </rPh>
    <phoneticPr fontId="3"/>
  </si>
  <si>
    <t>右手前に中渚滑簡易郵便局。押しボタン信号。</t>
    <rPh sb="0" eb="1">
      <t>ミギ</t>
    </rPh>
    <rPh sb="1" eb="3">
      <t>テマエ</t>
    </rPh>
    <rPh sb="4" eb="5">
      <t>ナカ</t>
    </rPh>
    <rPh sb="5" eb="7">
      <t>ショコツ</t>
    </rPh>
    <rPh sb="7" eb="9">
      <t>カンイ</t>
    </rPh>
    <rPh sb="9" eb="12">
      <t>ユウビンキョク</t>
    </rPh>
    <rPh sb="13" eb="14">
      <t>オ</t>
    </rPh>
    <rPh sb="18" eb="20">
      <t>シンゴウ</t>
    </rPh>
    <phoneticPr fontId="3"/>
  </si>
  <si>
    <t>ver.1.1.2</t>
    <phoneticPr fontId="3"/>
  </si>
  <si>
    <t>右手前にセブンイレブン奈井江町店。</t>
    <rPh sb="0" eb="1">
      <t>ミギ</t>
    </rPh>
    <rPh sb="1" eb="3">
      <t>テマエ</t>
    </rPh>
    <rPh sb="11" eb="15">
      <t>ナイエチョウ</t>
    </rPh>
    <rPh sb="15" eb="16">
      <t>ミセ</t>
    </rPh>
    <phoneticPr fontId="3"/>
  </si>
  <si>
    <t>感応式信号。</t>
    <rPh sb="0" eb="2">
      <t>カンノウ</t>
    </rPh>
    <rPh sb="2" eb="3">
      <t>シキ</t>
    </rPh>
    <rPh sb="3" eb="5">
      <t>シンゴウ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</si>
</sst>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.0_);[Red]\(0.0\)"/>
    <numFmt numFmtId="178" formatCode="hh:mm"/>
    <numFmt numFmtId="179" formatCode="[h]:mm"/>
    <numFmt numFmtId="180" formatCode="0.0"/>
  </numFmts>
  <fonts count="28">
    <font>
      <sz val="11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HGPｺﾞｼｯｸE"/>
      <family val="3"/>
      <charset val="128"/>
    </font>
    <font>
      <sz val="8"/>
      <name val="HGPｺﾞｼｯｸE"/>
      <family val="3"/>
      <charset val="128"/>
    </font>
    <font>
      <sz val="12"/>
      <name val="HGPｺﾞｼｯｸE"/>
      <family val="3"/>
      <charset val="128"/>
    </font>
    <font>
      <sz val="10"/>
      <name val="HGPｺﾞｼｯｸE"/>
      <family val="3"/>
      <charset val="128"/>
    </font>
    <font>
      <sz val="10"/>
      <name val="Century"/>
      <family val="1"/>
    </font>
    <font>
      <b/>
      <sz val="10"/>
      <name val="Century"/>
      <family val="1"/>
    </font>
    <font>
      <sz val="10"/>
      <name val="HGPｺﾞｼｯｸM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Century"/>
      <family val="1"/>
    </font>
    <font>
      <u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Calibri"/>
      <family val="2"/>
    </font>
    <font>
      <sz val="10"/>
      <name val="メイリオ"/>
      <family val="3"/>
      <charset val="128"/>
    </font>
    <font>
      <b/>
      <sz val="10"/>
      <name val="ＭＳ Ｐゴシック"/>
      <family val="3"/>
      <charset val="128"/>
    </font>
    <font>
      <b/>
      <sz val="10"/>
      <color theme="9" tint="-0.249977111117893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22" fillId="0" borderId="0"/>
    <xf numFmtId="0" fontId="1" fillId="0" borderId="0">
      <alignment vertical="center"/>
    </xf>
  </cellStyleXfs>
  <cellXfs count="182">
    <xf numFmtId="0" fontId="0" fillId="0" borderId="0" xfId="0">
      <alignment vertical="center"/>
    </xf>
    <xf numFmtId="0" fontId="2" fillId="0" borderId="0" xfId="4" applyFont="1" applyBorder="1">
      <alignment vertical="center"/>
    </xf>
    <xf numFmtId="0" fontId="2" fillId="0" borderId="0" xfId="4" applyFont="1">
      <alignment vertical="center"/>
    </xf>
    <xf numFmtId="0" fontId="2" fillId="0" borderId="0" xfId="4" applyFont="1" applyAlignment="1">
      <alignment horizontal="center"/>
    </xf>
    <xf numFmtId="0" fontId="5" fillId="0" borderId="0" xfId="4" applyFont="1" applyAlignment="1">
      <alignment vertical="center"/>
    </xf>
    <xf numFmtId="0" fontId="1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" fillId="0" borderId="0" xfId="4" applyFont="1" applyFill="1" applyBorder="1">
      <alignment vertical="center"/>
    </xf>
    <xf numFmtId="179" fontId="10" fillId="0" borderId="0" xfId="4" applyNumberFormat="1" applyFont="1" applyFill="1" applyBorder="1">
      <alignment vertical="center"/>
    </xf>
    <xf numFmtId="0" fontId="1" fillId="0" borderId="0" xfId="4" applyFont="1" applyFill="1">
      <alignment vertical="center"/>
    </xf>
    <xf numFmtId="0" fontId="1" fillId="0" borderId="0" xfId="4" applyFont="1" applyFill="1" applyAlignment="1">
      <alignment horizontal="center"/>
    </xf>
    <xf numFmtId="0" fontId="5" fillId="0" borderId="0" xfId="4" applyFont="1" applyFill="1" applyAlignment="1">
      <alignment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1" fillId="0" borderId="0" xfId="4" applyFont="1">
      <alignment vertical="center"/>
    </xf>
    <xf numFmtId="0" fontId="9" fillId="0" borderId="0" xfId="4" applyFont="1">
      <alignment vertical="center"/>
    </xf>
    <xf numFmtId="0" fontId="13" fillId="0" borderId="0" xfId="4" applyFont="1">
      <alignment vertical="center"/>
    </xf>
    <xf numFmtId="178" fontId="15" fillId="0" borderId="1" xfId="4" applyNumberFormat="1" applyFont="1" applyFill="1" applyBorder="1" applyAlignment="1">
      <alignment vertical="center"/>
    </xf>
    <xf numFmtId="178" fontId="15" fillId="2" borderId="1" xfId="4" applyNumberFormat="1" applyFont="1" applyFill="1" applyBorder="1" applyAlignment="1">
      <alignment vertical="center"/>
    </xf>
    <xf numFmtId="178" fontId="16" fillId="0" borderId="1" xfId="4" applyNumberFormat="1" applyFont="1" applyFill="1" applyBorder="1" applyAlignment="1">
      <alignment vertical="center"/>
    </xf>
    <xf numFmtId="0" fontId="15" fillId="0" borderId="1" xfId="4" applyFont="1" applyFill="1" applyBorder="1" applyAlignment="1">
      <alignment vertical="center"/>
    </xf>
    <xf numFmtId="0" fontId="8" fillId="0" borderId="0" xfId="4" applyFont="1" applyBorder="1" applyAlignment="1">
      <alignment vertical="center"/>
    </xf>
    <xf numFmtId="176" fontId="11" fillId="0" borderId="2" xfId="4" applyNumberFormat="1" applyFont="1" applyBorder="1" applyAlignment="1">
      <alignment horizontal="center" vertical="center" wrapText="1"/>
    </xf>
    <xf numFmtId="0" fontId="12" fillId="2" borderId="3" xfId="4" applyFont="1" applyFill="1" applyBorder="1" applyAlignment="1">
      <alignment vertical="center" wrapText="1"/>
    </xf>
    <xf numFmtId="0" fontId="12" fillId="2" borderId="4" xfId="4" applyFont="1" applyFill="1" applyBorder="1" applyAlignment="1">
      <alignment horizontal="left" vertical="center" wrapText="1"/>
    </xf>
    <xf numFmtId="178" fontId="15" fillId="3" borderId="5" xfId="4" applyNumberFormat="1" applyFont="1" applyFill="1" applyBorder="1" applyAlignment="1">
      <alignment vertical="center"/>
    </xf>
    <xf numFmtId="178" fontId="15" fillId="0" borderId="6" xfId="4" applyNumberFormat="1" applyFont="1" applyFill="1" applyBorder="1" applyAlignment="1">
      <alignment vertical="center"/>
    </xf>
    <xf numFmtId="178" fontId="15" fillId="2" borderId="6" xfId="4" applyNumberFormat="1" applyFont="1" applyFill="1" applyBorder="1" applyAlignment="1">
      <alignment vertical="center"/>
    </xf>
    <xf numFmtId="178" fontId="16" fillId="0" borderId="6" xfId="4" applyNumberFormat="1" applyFont="1" applyFill="1" applyBorder="1" applyAlignment="1">
      <alignment vertical="center"/>
    </xf>
    <xf numFmtId="0" fontId="15" fillId="0" borderId="6" xfId="4" applyFont="1" applyFill="1" applyBorder="1">
      <alignment vertical="center"/>
    </xf>
    <xf numFmtId="178" fontId="15" fillId="3" borderId="7" xfId="4" applyNumberFormat="1" applyFont="1" applyFill="1" applyBorder="1" applyAlignment="1">
      <alignment vertical="center"/>
    </xf>
    <xf numFmtId="0" fontId="9" fillId="3" borderId="8" xfId="4" applyFont="1" applyFill="1" applyBorder="1" applyAlignment="1">
      <alignment vertical="center" shrinkToFit="1"/>
    </xf>
    <xf numFmtId="0" fontId="9" fillId="3" borderId="7" xfId="4" applyFont="1" applyFill="1" applyBorder="1" applyAlignment="1">
      <alignment vertical="center" shrinkToFit="1"/>
    </xf>
    <xf numFmtId="0" fontId="17" fillId="3" borderId="7" xfId="4" applyFont="1" applyFill="1" applyBorder="1" applyAlignment="1">
      <alignment horizontal="left" vertical="center"/>
    </xf>
    <xf numFmtId="0" fontId="9" fillId="3" borderId="7" xfId="4" applyFont="1" applyFill="1" applyBorder="1" applyAlignment="1">
      <alignment horizontal="center" vertical="center"/>
    </xf>
    <xf numFmtId="0" fontId="9" fillId="3" borderId="10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shrinkToFit="1"/>
    </xf>
    <xf numFmtId="0" fontId="9" fillId="0" borderId="1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vertical="center"/>
    </xf>
    <xf numFmtId="0" fontId="9" fillId="0" borderId="12" xfId="4" applyFont="1" applyFill="1" applyBorder="1" applyAlignment="1">
      <alignment vertical="center" shrinkToFit="1"/>
    </xf>
    <xf numFmtId="0" fontId="9" fillId="0" borderId="13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horizontal="left" vertical="center"/>
    </xf>
    <xf numFmtId="0" fontId="18" fillId="0" borderId="13" xfId="4" applyFont="1" applyFill="1" applyBorder="1" applyAlignment="1">
      <alignment vertical="center" wrapText="1"/>
    </xf>
    <xf numFmtId="0" fontId="9" fillId="2" borderId="1" xfId="4" applyFont="1" applyFill="1" applyBorder="1" applyAlignment="1">
      <alignment horizontal="center" vertical="center"/>
    </xf>
    <xf numFmtId="0" fontId="9" fillId="2" borderId="1" xfId="4" applyFont="1" applyFill="1" applyBorder="1" applyAlignment="1">
      <alignment vertical="center"/>
    </xf>
    <xf numFmtId="0" fontId="9" fillId="2" borderId="12" xfId="4" applyFont="1" applyFill="1" applyBorder="1" applyAlignment="1">
      <alignment horizontal="left" vertical="center"/>
    </xf>
    <xf numFmtId="0" fontId="9" fillId="2" borderId="13" xfId="4" applyFont="1" applyFill="1" applyBorder="1" applyAlignment="1">
      <alignment vertical="center" wrapText="1"/>
    </xf>
    <xf numFmtId="0" fontId="18" fillId="0" borderId="1" xfId="4" applyFont="1" applyFill="1" applyBorder="1" applyAlignment="1">
      <alignment vertical="center"/>
    </xf>
    <xf numFmtId="0" fontId="18" fillId="2" borderId="1" xfId="4" applyFont="1" applyFill="1" applyBorder="1" applyAlignment="1">
      <alignment vertical="center"/>
    </xf>
    <xf numFmtId="0" fontId="18" fillId="0" borderId="1" xfId="2" applyFont="1" applyFill="1" applyBorder="1" applyAlignment="1">
      <alignment vertical="center"/>
    </xf>
    <xf numFmtId="0" fontId="9" fillId="0" borderId="13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center"/>
    </xf>
    <xf numFmtId="0" fontId="9" fillId="0" borderId="0" xfId="4" applyFont="1" applyFill="1" applyBorder="1">
      <alignment vertical="center"/>
    </xf>
    <xf numFmtId="0" fontId="9" fillId="0" borderId="14" xfId="4" applyFont="1" applyFill="1" applyBorder="1" applyAlignment="1">
      <alignment vertical="center" wrapText="1"/>
    </xf>
    <xf numFmtId="177" fontId="19" fillId="3" borderId="7" xfId="4" applyNumberFormat="1" applyFont="1" applyFill="1" applyBorder="1" applyAlignment="1">
      <alignment vertical="center" shrinkToFit="1"/>
    </xf>
    <xf numFmtId="0" fontId="20" fillId="0" borderId="0" xfId="1" applyFont="1" applyAlignment="1" applyProtection="1"/>
    <xf numFmtId="14" fontId="8" fillId="0" borderId="0" xfId="4" applyNumberFormat="1" applyFont="1" applyAlignment="1">
      <alignment horizontal="right"/>
    </xf>
    <xf numFmtId="0" fontId="9" fillId="3" borderId="1" xfId="4" applyFont="1" applyFill="1" applyBorder="1" applyAlignment="1">
      <alignment horizontal="center" vertical="center"/>
    </xf>
    <xf numFmtId="0" fontId="9" fillId="3" borderId="1" xfId="4" applyFont="1" applyFill="1" applyBorder="1" applyAlignment="1">
      <alignment vertical="center"/>
    </xf>
    <xf numFmtId="0" fontId="9" fillId="3" borderId="13" xfId="4" applyFont="1" applyFill="1" applyBorder="1" applyAlignment="1">
      <alignment vertical="center" wrapText="1"/>
    </xf>
    <xf numFmtId="178" fontId="15" fillId="3" borderId="1" xfId="4" applyNumberFormat="1" applyFont="1" applyFill="1" applyBorder="1" applyAlignment="1">
      <alignment vertical="center"/>
    </xf>
    <xf numFmtId="178" fontId="15" fillId="3" borderId="6" xfId="4" applyNumberFormat="1" applyFont="1" applyFill="1" applyBorder="1" applyAlignment="1">
      <alignment vertical="center"/>
    </xf>
    <xf numFmtId="20" fontId="15" fillId="2" borderId="6" xfId="4" applyNumberFormat="1" applyFont="1" applyFill="1" applyBorder="1" applyAlignment="1">
      <alignment vertical="center" wrapText="1"/>
    </xf>
    <xf numFmtId="0" fontId="9" fillId="3" borderId="1" xfId="4" applyFont="1" applyFill="1" applyBorder="1">
      <alignment vertical="center"/>
    </xf>
    <xf numFmtId="0" fontId="17" fillId="3" borderId="1" xfId="4" applyFont="1" applyFill="1" applyBorder="1">
      <alignment vertical="center"/>
    </xf>
    <xf numFmtId="0" fontId="9" fillId="3" borderId="1" xfId="4" applyFont="1" applyFill="1" applyBorder="1" applyAlignment="1">
      <alignment horizontal="center"/>
    </xf>
    <xf numFmtId="0" fontId="15" fillId="2" borderId="1" xfId="4" applyFont="1" applyFill="1" applyBorder="1" applyAlignment="1">
      <alignment vertical="center"/>
    </xf>
    <xf numFmtId="0" fontId="15" fillId="2" borderId="6" xfId="4" applyFont="1" applyFill="1" applyBorder="1">
      <alignment vertical="center"/>
    </xf>
    <xf numFmtId="176" fontId="11" fillId="2" borderId="15" xfId="4" applyNumberFormat="1" applyFont="1" applyFill="1" applyBorder="1" applyAlignment="1">
      <alignment horizontal="center" vertical="center" wrapText="1"/>
    </xf>
    <xf numFmtId="176" fontId="11" fillId="2" borderId="16" xfId="4" applyNumberFormat="1" applyFont="1" applyFill="1" applyBorder="1" applyAlignment="1">
      <alignment horizontal="center" vertical="center" wrapText="1"/>
    </xf>
    <xf numFmtId="0" fontId="9" fillId="3" borderId="11" xfId="4" applyFont="1" applyFill="1" applyBorder="1" applyAlignment="1">
      <alignment vertical="center" shrinkToFit="1"/>
    </xf>
    <xf numFmtId="177" fontId="19" fillId="3" borderId="1" xfId="4" applyNumberFormat="1" applyFont="1" applyFill="1" applyBorder="1" applyAlignment="1">
      <alignment vertical="center" shrinkToFit="1"/>
    </xf>
    <xf numFmtId="0" fontId="9" fillId="3" borderId="1" xfId="4" applyFont="1" applyFill="1" applyBorder="1" applyAlignment="1">
      <alignment horizontal="center" vertical="center"/>
    </xf>
    <xf numFmtId="0" fontId="9" fillId="3" borderId="13" xfId="4" applyFont="1" applyFill="1" applyBorder="1" applyAlignment="1">
      <alignment vertical="center" wrapText="1"/>
    </xf>
    <xf numFmtId="177" fontId="1" fillId="0" borderId="0" xfId="4" applyNumberFormat="1" applyFont="1" applyFill="1" applyBorder="1">
      <alignment vertical="center"/>
    </xf>
    <xf numFmtId="0" fontId="9" fillId="2" borderId="11" xfId="4" applyFont="1" applyFill="1" applyBorder="1" applyAlignment="1">
      <alignment vertical="center" shrinkToFit="1"/>
    </xf>
    <xf numFmtId="177" fontId="19" fillId="2" borderId="1" xfId="4" applyNumberFormat="1" applyFont="1" applyFill="1" applyBorder="1" applyAlignment="1">
      <alignment vertical="center" shrinkToFit="1"/>
    </xf>
    <xf numFmtId="0" fontId="9" fillId="2" borderId="1" xfId="4" applyFont="1" applyFill="1" applyBorder="1" applyAlignment="1">
      <alignment horizontal="center" vertical="center"/>
    </xf>
    <xf numFmtId="0" fontId="9" fillId="2" borderId="1" xfId="4" applyFont="1" applyFill="1" applyBorder="1" applyAlignment="1">
      <alignment vertical="center"/>
    </xf>
    <xf numFmtId="0" fontId="9" fillId="2" borderId="12" xfId="4" applyFont="1" applyFill="1" applyBorder="1" applyAlignment="1">
      <alignment horizontal="left" vertical="center"/>
    </xf>
    <xf numFmtId="0" fontId="9" fillId="2" borderId="13" xfId="4" applyFont="1" applyFill="1" applyBorder="1" applyAlignment="1">
      <alignment vertical="center" wrapText="1"/>
    </xf>
    <xf numFmtId="178" fontId="15" fillId="2" borderId="1" xfId="4" applyNumberFormat="1" applyFont="1" applyFill="1" applyBorder="1" applyAlignment="1">
      <alignment vertical="center"/>
    </xf>
    <xf numFmtId="178" fontId="15" fillId="2" borderId="6" xfId="4" applyNumberFormat="1" applyFont="1" applyFill="1" applyBorder="1" applyAlignment="1">
      <alignment vertical="center"/>
    </xf>
    <xf numFmtId="0" fontId="18" fillId="2" borderId="1" xfId="4" applyFont="1" applyFill="1" applyBorder="1" applyAlignment="1">
      <alignment vertical="center"/>
    </xf>
    <xf numFmtId="178" fontId="21" fillId="2" borderId="1" xfId="4" applyNumberFormat="1" applyFont="1" applyFill="1" applyBorder="1" applyAlignment="1">
      <alignment horizontal="right" vertical="center"/>
    </xf>
    <xf numFmtId="178" fontId="15" fillId="2" borderId="6" xfId="4" applyNumberFormat="1" applyFont="1" applyFill="1" applyBorder="1" applyAlignment="1">
      <alignment horizontal="right" vertical="center"/>
    </xf>
    <xf numFmtId="0" fontId="23" fillId="0" borderId="30" xfId="3" applyFont="1" applyBorder="1" applyAlignment="1">
      <alignment vertical="center" wrapText="1"/>
    </xf>
    <xf numFmtId="0" fontId="23" fillId="2" borderId="30" xfId="3" applyFont="1" applyFill="1" applyBorder="1" applyAlignment="1">
      <alignment vertical="center" wrapText="1"/>
    </xf>
    <xf numFmtId="0" fontId="23" fillId="3" borderId="30" xfId="3" applyFont="1" applyFill="1" applyBorder="1" applyAlignment="1">
      <alignment vertical="center" wrapText="1"/>
    </xf>
    <xf numFmtId="0" fontId="23" fillId="0" borderId="1" xfId="3" applyFont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/>
    </xf>
    <xf numFmtId="20" fontId="15" fillId="2" borderId="1" xfId="4" applyNumberFormat="1" applyFont="1" applyFill="1" applyBorder="1" applyAlignment="1">
      <alignment vertical="center"/>
    </xf>
    <xf numFmtId="0" fontId="15" fillId="2" borderId="6" xfId="4" applyFont="1" applyFill="1" applyBorder="1" applyAlignment="1">
      <alignment horizontal="right" vertical="center"/>
    </xf>
    <xf numFmtId="0" fontId="23" fillId="3" borderId="1" xfId="3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vertical="center" wrapText="1"/>
    </xf>
    <xf numFmtId="0" fontId="9" fillId="5" borderId="11" xfId="4" applyFont="1" applyFill="1" applyBorder="1" applyAlignment="1">
      <alignment vertical="center" shrinkToFit="1"/>
    </xf>
    <xf numFmtId="177" fontId="19" fillId="5" borderId="1" xfId="4" applyNumberFormat="1" applyFont="1" applyFill="1" applyBorder="1" applyAlignment="1">
      <alignment vertical="center" shrinkToFit="1"/>
    </xf>
    <xf numFmtId="0" fontId="9" fillId="5" borderId="1" xfId="4" applyFont="1" applyFill="1" applyBorder="1" applyAlignment="1">
      <alignment horizontal="center" vertical="center"/>
    </xf>
    <xf numFmtId="0" fontId="23" fillId="5" borderId="1" xfId="3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vertical="center"/>
    </xf>
    <xf numFmtId="0" fontId="23" fillId="5" borderId="30" xfId="3" applyFont="1" applyFill="1" applyBorder="1" applyAlignment="1">
      <alignment vertical="center" wrapText="1"/>
    </xf>
    <xf numFmtId="0" fontId="9" fillId="5" borderId="13" xfId="4" applyFont="1" applyFill="1" applyBorder="1" applyAlignment="1">
      <alignment vertical="center" wrapText="1"/>
    </xf>
    <xf numFmtId="0" fontId="24" fillId="2" borderId="13" xfId="4" applyFont="1" applyFill="1" applyBorder="1" applyAlignment="1">
      <alignment vertical="center" wrapText="1"/>
    </xf>
    <xf numFmtId="0" fontId="18" fillId="0" borderId="13" xfId="4" applyFont="1" applyFill="1" applyBorder="1" applyAlignment="1">
      <alignment horizontal="left" vertical="center" wrapText="1"/>
    </xf>
    <xf numFmtId="0" fontId="9" fillId="6" borderId="11" xfId="4" applyFont="1" applyFill="1" applyBorder="1" applyAlignment="1">
      <alignment vertical="center" shrinkToFit="1"/>
    </xf>
    <xf numFmtId="177" fontId="19" fillId="6" borderId="1" xfId="4" applyNumberFormat="1" applyFont="1" applyFill="1" applyBorder="1" applyAlignment="1">
      <alignment vertical="center" shrinkToFit="1"/>
    </xf>
    <xf numFmtId="0" fontId="9" fillId="6" borderId="1" xfId="4" applyFont="1" applyFill="1" applyBorder="1" applyAlignment="1">
      <alignment horizontal="center" vertical="center"/>
    </xf>
    <xf numFmtId="0" fontId="23" fillId="6" borderId="1" xfId="3" applyFont="1" applyFill="1" applyBorder="1" applyAlignment="1">
      <alignment horizontal="center" vertical="center" wrapText="1"/>
    </xf>
    <xf numFmtId="0" fontId="9" fillId="6" borderId="1" xfId="4" applyFont="1" applyFill="1" applyBorder="1" applyAlignment="1">
      <alignment vertical="center"/>
    </xf>
    <xf numFmtId="0" fontId="23" fillId="6" borderId="30" xfId="3" applyFont="1" applyFill="1" applyBorder="1" applyAlignment="1">
      <alignment vertical="center" wrapText="1"/>
    </xf>
    <xf numFmtId="0" fontId="9" fillId="6" borderId="13" xfId="4" applyFont="1" applyFill="1" applyBorder="1" applyAlignment="1">
      <alignment vertical="center" wrapText="1"/>
    </xf>
    <xf numFmtId="0" fontId="15" fillId="6" borderId="1" xfId="4" applyFont="1" applyFill="1" applyBorder="1" applyAlignment="1">
      <alignment vertical="center"/>
    </xf>
    <xf numFmtId="20" fontId="15" fillId="5" borderId="1" xfId="4" applyNumberFormat="1" applyFont="1" applyFill="1" applyBorder="1" applyAlignment="1">
      <alignment vertical="center"/>
    </xf>
    <xf numFmtId="20" fontId="15" fillId="5" borderId="6" xfId="4" applyNumberFormat="1" applyFont="1" applyFill="1" applyBorder="1">
      <alignment vertical="center"/>
    </xf>
    <xf numFmtId="0" fontId="25" fillId="0" borderId="12" xfId="4" applyFont="1" applyFill="1" applyBorder="1" applyAlignment="1">
      <alignment horizontal="left" vertical="center"/>
    </xf>
    <xf numFmtId="0" fontId="26" fillId="3" borderId="9" xfId="4" applyFont="1" applyFill="1" applyBorder="1" applyAlignment="1">
      <alignment horizontal="left" vertical="center"/>
    </xf>
    <xf numFmtId="0" fontId="26" fillId="3" borderId="12" xfId="4" applyFont="1" applyFill="1" applyBorder="1" applyAlignment="1">
      <alignment vertical="center" wrapText="1" shrinkToFit="1"/>
    </xf>
    <xf numFmtId="0" fontId="25" fillId="2" borderId="12" xfId="4" applyFont="1" applyFill="1" applyBorder="1" applyAlignment="1">
      <alignment horizontal="left" vertical="center"/>
    </xf>
    <xf numFmtId="0" fontId="24" fillId="5" borderId="12" xfId="4" applyFont="1" applyFill="1" applyBorder="1" applyAlignment="1">
      <alignment horizontal="left" vertical="center"/>
    </xf>
    <xf numFmtId="0" fontId="24" fillId="6" borderId="12" xfId="4" applyFont="1" applyFill="1" applyBorder="1" applyAlignment="1">
      <alignment horizontal="left" vertical="center"/>
    </xf>
    <xf numFmtId="0" fontId="24" fillId="3" borderId="12" xfId="4" applyFont="1" applyFill="1" applyBorder="1" applyAlignment="1">
      <alignment horizontal="left" vertical="center"/>
    </xf>
    <xf numFmtId="0" fontId="27" fillId="0" borderId="13" xfId="4" applyFont="1" applyFill="1" applyBorder="1" applyAlignment="1">
      <alignment vertical="center" wrapText="1"/>
    </xf>
    <xf numFmtId="20" fontId="15" fillId="5" borderId="6" xfId="4" applyNumberFormat="1" applyFont="1" applyFill="1" applyBorder="1" applyAlignment="1">
      <alignment horizontal="right" vertical="center"/>
    </xf>
    <xf numFmtId="20" fontId="15" fillId="6" borderId="6" xfId="4" applyNumberFormat="1" applyFont="1" applyFill="1" applyBorder="1" applyAlignment="1">
      <alignment horizontal="right" vertical="center"/>
    </xf>
    <xf numFmtId="0" fontId="15" fillId="5" borderId="6" xfId="4" applyFont="1" applyFill="1" applyBorder="1" applyAlignment="1">
      <alignment horizontal="right" vertical="center"/>
    </xf>
    <xf numFmtId="0" fontId="21" fillId="3" borderId="6" xfId="4" applyFont="1" applyFill="1" applyBorder="1" applyAlignment="1">
      <alignment horizontal="right" vertical="center"/>
    </xf>
    <xf numFmtId="21" fontId="15" fillId="3" borderId="1" xfId="4" applyNumberFormat="1" applyFont="1" applyFill="1" applyBorder="1" applyAlignment="1">
      <alignment horizontal="right" vertical="center"/>
    </xf>
    <xf numFmtId="0" fontId="9" fillId="7" borderId="11" xfId="4" applyFont="1" applyFill="1" applyBorder="1" applyAlignment="1">
      <alignment vertical="center" shrinkToFit="1"/>
    </xf>
    <xf numFmtId="177" fontId="19" fillId="7" borderId="1" xfId="4" applyNumberFormat="1" applyFont="1" applyFill="1" applyBorder="1" applyAlignment="1">
      <alignment vertical="center" shrinkToFit="1"/>
    </xf>
    <xf numFmtId="0" fontId="23" fillId="7" borderId="1" xfId="3" applyFont="1" applyFill="1" applyBorder="1" applyAlignment="1">
      <alignment horizontal="center" vertical="center" wrapText="1"/>
    </xf>
    <xf numFmtId="0" fontId="18" fillId="7" borderId="1" xfId="4" applyFont="1" applyFill="1" applyBorder="1" applyAlignment="1">
      <alignment vertical="center"/>
    </xf>
    <xf numFmtId="0" fontId="23" fillId="7" borderId="30" xfId="3" applyFont="1" applyFill="1" applyBorder="1" applyAlignment="1">
      <alignment vertical="center" wrapText="1"/>
    </xf>
    <xf numFmtId="0" fontId="9" fillId="7" borderId="13" xfId="4" applyFont="1" applyFill="1" applyBorder="1" applyAlignment="1">
      <alignment vertical="center" wrapText="1"/>
    </xf>
    <xf numFmtId="178" fontId="21" fillId="7" borderId="1" xfId="4" applyNumberFormat="1" applyFont="1" applyFill="1" applyBorder="1" applyAlignment="1">
      <alignment horizontal="right" vertical="center"/>
    </xf>
    <xf numFmtId="178" fontId="15" fillId="7" borderId="6" xfId="4" applyNumberFormat="1" applyFont="1" applyFill="1" applyBorder="1" applyAlignment="1">
      <alignment horizontal="right" vertical="center"/>
    </xf>
    <xf numFmtId="0" fontId="18" fillId="5" borderId="1" xfId="4" applyFont="1" applyFill="1" applyBorder="1" applyAlignment="1">
      <alignment vertical="center"/>
    </xf>
    <xf numFmtId="178" fontId="15" fillId="5" borderId="1" xfId="4" applyNumberFormat="1" applyFont="1" applyFill="1" applyBorder="1" applyAlignment="1">
      <alignment vertical="center"/>
    </xf>
    <xf numFmtId="178" fontId="15" fillId="5" borderId="6" xfId="4" applyNumberFormat="1" applyFont="1" applyFill="1" applyBorder="1" applyAlignment="1">
      <alignment vertical="center"/>
    </xf>
    <xf numFmtId="0" fontId="27" fillId="7" borderId="12" xfId="4" applyFont="1" applyFill="1" applyBorder="1" applyAlignment="1">
      <alignment horizontal="left" vertical="center"/>
    </xf>
    <xf numFmtId="20" fontId="15" fillId="5" borderId="1" xfId="4" applyNumberFormat="1" applyFont="1" applyFill="1" applyBorder="1" applyAlignment="1">
      <alignment horizontal="right" vertical="center"/>
    </xf>
    <xf numFmtId="0" fontId="15" fillId="3" borderId="6" xfId="4" applyFont="1" applyFill="1" applyBorder="1" applyAlignment="1">
      <alignment horizontal="right" vertical="center"/>
    </xf>
    <xf numFmtId="0" fontId="1" fillId="4" borderId="1" xfId="3" applyFont="1" applyFill="1" applyBorder="1" applyAlignment="1">
      <alignment vertical="center" wrapText="1"/>
    </xf>
    <xf numFmtId="180" fontId="19" fillId="4" borderId="1" xfId="3" applyNumberFormat="1" applyFont="1" applyFill="1" applyBorder="1" applyAlignment="1">
      <alignment vertical="center"/>
    </xf>
    <xf numFmtId="0" fontId="23" fillId="0" borderId="12" xfId="3" applyFont="1" applyBorder="1" applyAlignment="1">
      <alignment vertical="center" wrapText="1"/>
    </xf>
    <xf numFmtId="0" fontId="9" fillId="0" borderId="31" xfId="4" applyFont="1" applyFill="1" applyBorder="1">
      <alignment vertical="center"/>
    </xf>
    <xf numFmtId="180" fontId="19" fillId="4" borderId="7" xfId="3" applyNumberFormat="1" applyFont="1" applyFill="1" applyBorder="1" applyAlignment="1">
      <alignment vertical="center"/>
    </xf>
    <xf numFmtId="180" fontId="19" fillId="0" borderId="1" xfId="3" applyNumberFormat="1" applyFont="1" applyBorder="1" applyAlignment="1">
      <alignment vertical="center"/>
    </xf>
    <xf numFmtId="0" fontId="9" fillId="0" borderId="1" xfId="3" applyFont="1" applyBorder="1" applyAlignment="1">
      <alignment vertical="center" wrapText="1"/>
    </xf>
    <xf numFmtId="180" fontId="19" fillId="2" borderId="1" xfId="3" applyNumberFormat="1" applyFont="1" applyFill="1" applyBorder="1" applyAlignment="1">
      <alignment vertical="center"/>
    </xf>
    <xf numFmtId="0" fontId="9" fillId="2" borderId="1" xfId="3" applyFont="1" applyFill="1" applyBorder="1" applyAlignment="1">
      <alignment vertical="center" wrapText="1"/>
    </xf>
    <xf numFmtId="180" fontId="19" fillId="5" borderId="1" xfId="3" applyNumberFormat="1" applyFont="1" applyFill="1" applyBorder="1" applyAlignment="1">
      <alignment vertical="center"/>
    </xf>
    <xf numFmtId="0" fontId="9" fillId="5" borderId="1" xfId="3" applyFont="1" applyFill="1" applyBorder="1" applyAlignment="1">
      <alignment vertical="center" wrapText="1"/>
    </xf>
    <xf numFmtId="180" fontId="19" fillId="7" borderId="1" xfId="3" applyNumberFormat="1" applyFont="1" applyFill="1" applyBorder="1" applyAlignment="1">
      <alignment vertical="center"/>
    </xf>
    <xf numFmtId="0" fontId="9" fillId="7" borderId="1" xfId="3" applyFont="1" applyFill="1" applyBorder="1" applyAlignment="1">
      <alignment vertical="center" wrapText="1"/>
    </xf>
    <xf numFmtId="180" fontId="19" fillId="3" borderId="1" xfId="3" applyNumberFormat="1" applyFont="1" applyFill="1" applyBorder="1" applyAlignment="1">
      <alignment vertical="center"/>
    </xf>
    <xf numFmtId="0" fontId="9" fillId="3" borderId="1" xfId="3" applyFont="1" applyFill="1" applyBorder="1" applyAlignment="1">
      <alignment vertical="center" wrapText="1"/>
    </xf>
    <xf numFmtId="180" fontId="19" fillId="6" borderId="1" xfId="3" applyNumberFormat="1" applyFont="1" applyFill="1" applyBorder="1" applyAlignment="1">
      <alignment vertical="center"/>
    </xf>
    <xf numFmtId="0" fontId="9" fillId="6" borderId="1" xfId="3" applyFont="1" applyFill="1" applyBorder="1" applyAlignment="1">
      <alignment vertical="center" wrapText="1"/>
    </xf>
    <xf numFmtId="0" fontId="1" fillId="0" borderId="1" xfId="3" applyFont="1" applyBorder="1" applyAlignment="1">
      <alignment vertical="center" wrapText="1"/>
    </xf>
    <xf numFmtId="0" fontId="1" fillId="5" borderId="1" xfId="3" applyFont="1" applyFill="1" applyBorder="1" applyAlignment="1">
      <alignment vertical="center" wrapText="1"/>
    </xf>
    <xf numFmtId="0" fontId="1" fillId="7" borderId="1" xfId="3" applyFont="1" applyFill="1" applyBorder="1" applyAlignment="1">
      <alignment vertical="center" wrapText="1"/>
    </xf>
    <xf numFmtId="0" fontId="1" fillId="3" borderId="1" xfId="3" applyFont="1" applyFill="1" applyBorder="1" applyAlignment="1">
      <alignment vertical="center" wrapText="1"/>
    </xf>
    <xf numFmtId="0" fontId="1" fillId="2" borderId="1" xfId="3" applyFont="1" applyFill="1" applyBorder="1" applyAlignment="1">
      <alignment vertical="center" wrapText="1"/>
    </xf>
    <xf numFmtId="0" fontId="1" fillId="6" borderId="1" xfId="3" applyFont="1" applyFill="1" applyBorder="1" applyAlignment="1">
      <alignment vertical="center" wrapText="1"/>
    </xf>
    <xf numFmtId="0" fontId="1" fillId="4" borderId="32" xfId="3" applyFont="1" applyFill="1" applyBorder="1" applyAlignment="1">
      <alignment vertical="center" wrapText="1"/>
    </xf>
    <xf numFmtId="0" fontId="11" fillId="0" borderId="17" xfId="4" applyFont="1" applyBorder="1" applyAlignment="1">
      <alignment horizontal="center" vertical="center" wrapText="1"/>
    </xf>
    <xf numFmtId="0" fontId="11" fillId="0" borderId="18" xfId="4" applyFont="1" applyBorder="1" applyAlignment="1">
      <alignment horizontal="center" vertical="center" wrapText="1"/>
    </xf>
    <xf numFmtId="176" fontId="11" fillId="0" borderId="4" xfId="4" applyNumberFormat="1" applyFont="1" applyBorder="1" applyAlignment="1">
      <alignment horizontal="center" vertical="center" wrapText="1"/>
    </xf>
    <xf numFmtId="176" fontId="11" fillId="0" borderId="3" xfId="4" applyNumberFormat="1" applyFont="1" applyBorder="1" applyAlignment="1">
      <alignment horizontal="center" vertical="center" wrapText="1"/>
    </xf>
    <xf numFmtId="176" fontId="11" fillId="0" borderId="19" xfId="4" applyNumberFormat="1" applyFont="1" applyBorder="1" applyAlignment="1">
      <alignment horizontal="center" vertical="center" wrapText="1"/>
    </xf>
    <xf numFmtId="176" fontId="11" fillId="0" borderId="20" xfId="4" applyNumberFormat="1" applyFont="1" applyBorder="1" applyAlignment="1">
      <alignment horizontal="center" vertical="center" wrapText="1"/>
    </xf>
    <xf numFmtId="176" fontId="11" fillId="0" borderId="21" xfId="4" applyNumberFormat="1" applyFont="1" applyBorder="1" applyAlignment="1">
      <alignment horizontal="center" vertical="center" wrapText="1"/>
    </xf>
    <xf numFmtId="176" fontId="11" fillId="0" borderId="22" xfId="4" applyNumberFormat="1" applyFont="1" applyBorder="1" applyAlignment="1">
      <alignment horizontal="center" vertical="center" wrapText="1"/>
    </xf>
    <xf numFmtId="0" fontId="11" fillId="0" borderId="23" xfId="4" applyFont="1" applyBorder="1" applyAlignment="1">
      <alignment horizontal="center" vertical="center" wrapText="1"/>
    </xf>
    <xf numFmtId="0" fontId="11" fillId="0" borderId="24" xfId="4" applyFont="1" applyBorder="1" applyAlignment="1">
      <alignment horizontal="center" vertical="center" wrapText="1"/>
    </xf>
    <xf numFmtId="0" fontId="14" fillId="0" borderId="25" xfId="4" applyFont="1" applyBorder="1" applyAlignment="1">
      <alignment horizontal="center" vertical="center" wrapText="1"/>
    </xf>
    <xf numFmtId="0" fontId="14" fillId="0" borderId="26" xfId="4" applyFont="1" applyBorder="1" applyAlignment="1">
      <alignment horizontal="center" vertical="center" wrapText="1"/>
    </xf>
    <xf numFmtId="176" fontId="11" fillId="0" borderId="27" xfId="4" applyNumberFormat="1" applyFont="1" applyBorder="1" applyAlignment="1">
      <alignment horizontal="center" vertical="center" wrapText="1"/>
    </xf>
    <xf numFmtId="0" fontId="11" fillId="0" borderId="28" xfId="4" applyFont="1" applyBorder="1" applyAlignment="1">
      <alignment horizontal="center" vertical="center" wrapText="1"/>
    </xf>
    <xf numFmtId="0" fontId="11" fillId="0" borderId="29" xfId="4" applyFont="1" applyBorder="1" applyAlignment="1">
      <alignment horizontal="center" vertical="center" wrapText="1"/>
    </xf>
  </cellXfs>
  <cellStyles count="5">
    <cellStyle name="ハイパーリンク" xfId="1" builtinId="8"/>
    <cellStyle name="標準" xfId="0" builtinId="0"/>
    <cellStyle name="標準 2" xfId="2"/>
    <cellStyle name="標準_cuesheet" xfId="3"/>
    <cellStyle name="標準_パラダイスウィーク201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 (2)"/>
      <sheetName val="棚卸2017"/>
      <sheetName val="Sheet3"/>
      <sheetName val="Sheet2"/>
      <sheetName val="売切"/>
      <sheetName val="管理"/>
      <sheetName val="入力"/>
      <sheetName val="アマゾン登録用"/>
      <sheetName val="登録用A"/>
      <sheetName val="登録用B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abSelected="1" topLeftCell="A73" zoomScaleNormal="90" zoomScaleSheetLayoutView="50" workbookViewId="0">
      <selection activeCell="J50" sqref="J50"/>
    </sheetView>
  </sheetViews>
  <sheetFormatPr defaultColWidth="8.875" defaultRowHeight="14.25"/>
  <cols>
    <col min="1" max="1" width="0.75" style="7" customWidth="1"/>
    <col min="2" max="2" width="3.375" style="9" customWidth="1"/>
    <col min="3" max="3" width="21.25" style="9" customWidth="1"/>
    <col min="4" max="4" width="4.75" style="9" customWidth="1"/>
    <col min="5" max="5" width="5.25" style="9" customWidth="1"/>
    <col min="6" max="6" width="5.5" style="9" customWidth="1"/>
    <col min="7" max="7" width="2.5" style="10" customWidth="1"/>
    <col min="8" max="8" width="5.625" style="10" customWidth="1"/>
    <col min="9" max="9" width="18.125" style="11" customWidth="1"/>
    <col min="10" max="10" width="15.25" style="11" customWidth="1"/>
    <col min="11" max="11" width="30" style="12" bestFit="1" customWidth="1"/>
    <col min="12" max="12" width="40.5" style="13" bestFit="1" customWidth="1"/>
    <col min="13" max="13" width="7.875" style="14" customWidth="1"/>
    <col min="14" max="14" width="9.125" style="9" bestFit="1" customWidth="1"/>
    <col min="15" max="15" width="8.75" style="7" customWidth="1"/>
    <col min="16" max="16" width="1.875" style="7" hidden="1" customWidth="1"/>
    <col min="17" max="16384" width="8.875" style="7"/>
  </cols>
  <sheetData>
    <row r="1" spans="1:16" s="1" customFormat="1" ht="17.25" customHeight="1" thickBot="1">
      <c r="B1" s="2"/>
      <c r="C1" s="17" t="s">
        <v>243</v>
      </c>
      <c r="D1" s="5"/>
      <c r="E1" s="15"/>
      <c r="F1" s="3"/>
      <c r="G1" s="2"/>
      <c r="H1" s="2"/>
      <c r="I1" s="4"/>
      <c r="J1" s="4"/>
      <c r="K1" s="16" t="s">
        <v>359</v>
      </c>
      <c r="L1" s="22" t="s">
        <v>287</v>
      </c>
      <c r="M1" s="56"/>
      <c r="N1" s="57" t="s">
        <v>416</v>
      </c>
    </row>
    <row r="2" spans="1:16" s="5" customFormat="1" ht="13.5" customHeight="1">
      <c r="A2" s="5" t="s">
        <v>0</v>
      </c>
      <c r="B2" s="177" t="s">
        <v>1</v>
      </c>
      <c r="C2" s="25" t="s">
        <v>19</v>
      </c>
      <c r="D2" s="179" t="s">
        <v>20</v>
      </c>
      <c r="E2" s="179"/>
      <c r="F2" s="180" t="s">
        <v>2</v>
      </c>
      <c r="G2" s="175" t="s">
        <v>3</v>
      </c>
      <c r="H2" s="175" t="s">
        <v>4</v>
      </c>
      <c r="I2" s="169" t="s">
        <v>5</v>
      </c>
      <c r="J2" s="69" t="s">
        <v>23</v>
      </c>
      <c r="K2" s="171" t="s">
        <v>6</v>
      </c>
      <c r="L2" s="173" t="s">
        <v>7</v>
      </c>
      <c r="M2" s="175" t="s">
        <v>8</v>
      </c>
      <c r="N2" s="167" t="s">
        <v>9</v>
      </c>
    </row>
    <row r="3" spans="1:16" s="5" customFormat="1" ht="15" customHeight="1" thickBot="1">
      <c r="A3" s="5" t="s">
        <v>0</v>
      </c>
      <c r="B3" s="178"/>
      <c r="C3" s="24" t="s">
        <v>18</v>
      </c>
      <c r="D3" s="23" t="s">
        <v>11</v>
      </c>
      <c r="E3" s="23" t="s">
        <v>12</v>
      </c>
      <c r="F3" s="181"/>
      <c r="G3" s="176"/>
      <c r="H3" s="176"/>
      <c r="I3" s="170"/>
      <c r="J3" s="70" t="s">
        <v>24</v>
      </c>
      <c r="K3" s="172"/>
      <c r="L3" s="174"/>
      <c r="M3" s="176"/>
      <c r="N3" s="168"/>
    </row>
    <row r="4" spans="1:16" s="6" customFormat="1" ht="15" customHeight="1" thickTop="1">
      <c r="B4" s="32">
        <v>0</v>
      </c>
      <c r="C4" s="33"/>
      <c r="D4" s="55">
        <v>0</v>
      </c>
      <c r="E4" s="147">
        <v>0</v>
      </c>
      <c r="F4" s="34"/>
      <c r="G4" s="35"/>
      <c r="H4" s="35" t="s">
        <v>412</v>
      </c>
      <c r="I4" s="35"/>
      <c r="J4" s="35"/>
      <c r="K4" s="117" t="s">
        <v>69</v>
      </c>
      <c r="L4" s="36" t="s">
        <v>404</v>
      </c>
      <c r="M4" s="31">
        <v>0.29166666666666669</v>
      </c>
      <c r="N4" s="26">
        <v>0.3125</v>
      </c>
      <c r="P4" s="7"/>
    </row>
    <row r="5" spans="1:16" ht="15" customHeight="1">
      <c r="B5" s="37">
        <f t="shared" ref="B5:B12" si="0">ROW()-4</f>
        <v>1</v>
      </c>
      <c r="C5" s="160" t="s">
        <v>301</v>
      </c>
      <c r="D5" s="77">
        <f ca="1">OFFSET(D5,0,1)-OFFSET(D5,-1,1)</f>
        <v>3.4</v>
      </c>
      <c r="E5" s="148">
        <v>3.4</v>
      </c>
      <c r="F5" s="149" t="s">
        <v>38</v>
      </c>
      <c r="G5" s="38" t="s">
        <v>10</v>
      </c>
      <c r="H5" s="90" t="s">
        <v>25</v>
      </c>
      <c r="I5" s="39" t="s">
        <v>72</v>
      </c>
      <c r="J5" s="87" t="s">
        <v>73</v>
      </c>
      <c r="K5" s="40" t="s">
        <v>83</v>
      </c>
      <c r="L5" s="41"/>
      <c r="M5" s="18"/>
      <c r="N5" s="27"/>
      <c r="P5" s="75">
        <f ca="1">OFFSET(D5,0,1)-OFFSET(D5,-1,1)</f>
        <v>3.4</v>
      </c>
    </row>
    <row r="6" spans="1:16" ht="15" customHeight="1">
      <c r="B6" s="37">
        <f t="shared" si="0"/>
        <v>2</v>
      </c>
      <c r="C6" s="160" t="s">
        <v>300</v>
      </c>
      <c r="D6" s="77">
        <f t="shared" ref="D6:D91" ca="1" si="1">OFFSET(D6,0,1)-OFFSET(D6,-1,1)</f>
        <v>4.6999999999999993</v>
      </c>
      <c r="E6" s="148">
        <v>8.1</v>
      </c>
      <c r="F6" s="149" t="s">
        <v>70</v>
      </c>
      <c r="G6" s="38" t="s">
        <v>10</v>
      </c>
      <c r="H6" s="90" t="s">
        <v>71</v>
      </c>
      <c r="I6" s="39" t="s">
        <v>314</v>
      </c>
      <c r="J6" s="87" t="s">
        <v>81</v>
      </c>
      <c r="K6" s="42" t="s">
        <v>82</v>
      </c>
      <c r="L6" s="43"/>
      <c r="M6" s="18"/>
      <c r="N6" s="27"/>
      <c r="P6" s="75">
        <f t="shared" ref="P6:P92" ca="1" si="2">OFFSET(D6,0,1)-OFFSET(D6,-1,1)</f>
        <v>4.6999999999999993</v>
      </c>
    </row>
    <row r="7" spans="1:16" ht="15" customHeight="1">
      <c r="B7" s="37">
        <f t="shared" si="0"/>
        <v>3</v>
      </c>
      <c r="C7" s="160" t="s">
        <v>74</v>
      </c>
      <c r="D7" s="77">
        <f t="shared" ca="1" si="1"/>
        <v>11.6</v>
      </c>
      <c r="E7" s="148">
        <v>19.7</v>
      </c>
      <c r="F7" s="149" t="s">
        <v>27</v>
      </c>
      <c r="G7" s="38" t="s">
        <v>14</v>
      </c>
      <c r="H7" s="90" t="s">
        <v>28</v>
      </c>
      <c r="I7" s="39" t="s">
        <v>50</v>
      </c>
      <c r="J7" s="87"/>
      <c r="K7" s="42" t="s">
        <v>57</v>
      </c>
      <c r="L7" s="43" t="s">
        <v>45</v>
      </c>
      <c r="M7" s="18"/>
      <c r="N7" s="27"/>
      <c r="P7" s="75">
        <f t="shared" ca="1" si="2"/>
        <v>11.6</v>
      </c>
    </row>
    <row r="8" spans="1:16" ht="16.5" customHeight="1">
      <c r="B8" s="37">
        <f t="shared" si="0"/>
        <v>4</v>
      </c>
      <c r="C8" s="160" t="s">
        <v>74</v>
      </c>
      <c r="D8" s="77">
        <f t="shared" ca="1" si="1"/>
        <v>0.30000000000000071</v>
      </c>
      <c r="E8" s="148">
        <v>20</v>
      </c>
      <c r="F8" s="149" t="s">
        <v>26</v>
      </c>
      <c r="G8" s="38" t="s">
        <v>13</v>
      </c>
      <c r="H8" s="90" t="s">
        <v>29</v>
      </c>
      <c r="I8" s="39" t="s">
        <v>51</v>
      </c>
      <c r="J8" s="87"/>
      <c r="K8" s="42" t="s">
        <v>57</v>
      </c>
      <c r="L8" s="43"/>
      <c r="M8" s="18"/>
      <c r="N8" s="27"/>
      <c r="P8" s="75">
        <f t="shared" ca="1" si="2"/>
        <v>0.30000000000000071</v>
      </c>
    </row>
    <row r="9" spans="1:16" ht="15" customHeight="1">
      <c r="B9" s="37">
        <f t="shared" si="0"/>
        <v>5</v>
      </c>
      <c r="C9" s="160" t="s">
        <v>47</v>
      </c>
      <c r="D9" s="77">
        <f t="shared" ca="1" si="1"/>
        <v>0.5</v>
      </c>
      <c r="E9" s="148">
        <v>20.5</v>
      </c>
      <c r="F9" s="149" t="s">
        <v>30</v>
      </c>
      <c r="G9" s="38" t="s">
        <v>13</v>
      </c>
      <c r="H9" s="90" t="s">
        <v>25</v>
      </c>
      <c r="I9" s="45"/>
      <c r="J9" s="87"/>
      <c r="K9" s="46" t="s">
        <v>57</v>
      </c>
      <c r="L9" s="47"/>
      <c r="M9" s="19"/>
      <c r="N9" s="28"/>
      <c r="P9" s="75">
        <f t="shared" ca="1" si="2"/>
        <v>0.5</v>
      </c>
    </row>
    <row r="10" spans="1:16" ht="15" customHeight="1">
      <c r="B10" s="37">
        <f t="shared" si="0"/>
        <v>6</v>
      </c>
      <c r="C10" s="160" t="s">
        <v>46</v>
      </c>
      <c r="D10" s="77">
        <f t="shared" ca="1" si="1"/>
        <v>0.19999999999999929</v>
      </c>
      <c r="E10" s="148">
        <v>20.7</v>
      </c>
      <c r="F10" s="149" t="s">
        <v>26</v>
      </c>
      <c r="G10" s="38" t="s">
        <v>13</v>
      </c>
      <c r="H10" s="90" t="s">
        <v>25</v>
      </c>
      <c r="I10" s="39"/>
      <c r="J10" s="87"/>
      <c r="K10" s="42" t="s">
        <v>56</v>
      </c>
      <c r="L10" s="41" t="s">
        <v>48</v>
      </c>
      <c r="M10" s="18"/>
      <c r="N10" s="27"/>
      <c r="P10" s="75">
        <f t="shared" ca="1" si="2"/>
        <v>0.19999999999999929</v>
      </c>
    </row>
    <row r="11" spans="1:16" ht="15" customHeight="1">
      <c r="B11" s="37">
        <f t="shared" si="0"/>
        <v>7</v>
      </c>
      <c r="C11" s="160" t="s">
        <v>31</v>
      </c>
      <c r="D11" s="77">
        <f t="shared" ca="1" si="1"/>
        <v>5.6999999999999993</v>
      </c>
      <c r="E11" s="148">
        <v>26.4</v>
      </c>
      <c r="F11" s="149" t="s">
        <v>32</v>
      </c>
      <c r="G11" s="38" t="s">
        <v>22</v>
      </c>
      <c r="H11" s="90" t="s">
        <v>29</v>
      </c>
      <c r="I11" s="39" t="s">
        <v>49</v>
      </c>
      <c r="J11" s="87" t="s">
        <v>84</v>
      </c>
      <c r="K11" s="42" t="s">
        <v>55</v>
      </c>
      <c r="L11" s="41"/>
      <c r="M11" s="18"/>
      <c r="N11" s="27"/>
      <c r="P11" s="75">
        <f t="shared" ca="1" si="2"/>
        <v>5.6999999999999993</v>
      </c>
    </row>
    <row r="12" spans="1:16" ht="15" customHeight="1">
      <c r="B12" s="37">
        <f t="shared" si="0"/>
        <v>8</v>
      </c>
      <c r="C12" s="160" t="s">
        <v>33</v>
      </c>
      <c r="D12" s="77">
        <f t="shared" ca="1" si="1"/>
        <v>5.8999999999999986</v>
      </c>
      <c r="E12" s="148">
        <v>32.299999999999997</v>
      </c>
      <c r="F12" s="149" t="s">
        <v>30</v>
      </c>
      <c r="G12" s="38" t="s">
        <v>16</v>
      </c>
      <c r="H12" s="90" t="s">
        <v>25</v>
      </c>
      <c r="I12" s="39" t="s">
        <v>52</v>
      </c>
      <c r="J12" s="87"/>
      <c r="K12" s="42" t="s">
        <v>53</v>
      </c>
      <c r="L12" s="41"/>
      <c r="M12" s="18"/>
      <c r="N12" s="27"/>
      <c r="P12" s="75">
        <f t="shared" ca="1" si="2"/>
        <v>5.8999999999999986</v>
      </c>
    </row>
    <row r="13" spans="1:16" ht="35.25" customHeight="1">
      <c r="B13" s="76">
        <f t="shared" ref="B13:B92" si="3">ROW()-4</f>
        <v>9</v>
      </c>
      <c r="C13" s="160" t="s">
        <v>302</v>
      </c>
      <c r="D13" s="77">
        <f t="shared" ca="1" si="1"/>
        <v>4.5</v>
      </c>
      <c r="E13" s="148">
        <v>36.799999999999997</v>
      </c>
      <c r="F13" s="149" t="s">
        <v>39</v>
      </c>
      <c r="G13" s="38" t="s">
        <v>108</v>
      </c>
      <c r="H13" s="90" t="s">
        <v>34</v>
      </c>
      <c r="I13" s="79"/>
      <c r="J13" s="87"/>
      <c r="K13" s="80" t="s">
        <v>54</v>
      </c>
      <c r="L13" s="81" t="s">
        <v>384</v>
      </c>
      <c r="M13" s="82"/>
      <c r="N13" s="83"/>
      <c r="P13" s="75">
        <f t="shared" ca="1" si="2"/>
        <v>4.5</v>
      </c>
    </row>
    <row r="14" spans="1:16" ht="15" customHeight="1">
      <c r="B14" s="37">
        <f t="shared" si="3"/>
        <v>10</v>
      </c>
      <c r="C14" s="160" t="s">
        <v>35</v>
      </c>
      <c r="D14" s="77">
        <f t="shared" ca="1" si="1"/>
        <v>1.5</v>
      </c>
      <c r="E14" s="148">
        <v>38.299999999999997</v>
      </c>
      <c r="F14" s="149" t="s">
        <v>87</v>
      </c>
      <c r="G14" s="38" t="s">
        <v>13</v>
      </c>
      <c r="H14" s="90" t="s">
        <v>25</v>
      </c>
      <c r="I14" s="48" t="s">
        <v>58</v>
      </c>
      <c r="J14" s="87"/>
      <c r="K14" s="42" t="s">
        <v>59</v>
      </c>
      <c r="L14" s="41"/>
      <c r="M14" s="20"/>
      <c r="N14" s="29"/>
      <c r="P14" s="75">
        <f t="shared" ca="1" si="2"/>
        <v>1.5</v>
      </c>
    </row>
    <row r="15" spans="1:16" ht="15" customHeight="1">
      <c r="B15" s="37">
        <f t="shared" si="3"/>
        <v>11</v>
      </c>
      <c r="C15" s="160" t="s">
        <v>36</v>
      </c>
      <c r="D15" s="77">
        <f t="shared" ca="1" si="1"/>
        <v>4.6000000000000014</v>
      </c>
      <c r="E15" s="148">
        <v>42.9</v>
      </c>
      <c r="F15" s="149" t="s">
        <v>96</v>
      </c>
      <c r="G15" s="38" t="s">
        <v>13</v>
      </c>
      <c r="H15" s="90" t="s">
        <v>25</v>
      </c>
      <c r="I15" s="48" t="s">
        <v>61</v>
      </c>
      <c r="J15" s="87"/>
      <c r="K15" s="42" t="s">
        <v>60</v>
      </c>
      <c r="L15" s="41"/>
      <c r="M15" s="18"/>
      <c r="N15" s="27"/>
      <c r="P15" s="75">
        <f t="shared" ca="1" si="2"/>
        <v>4.6000000000000014</v>
      </c>
    </row>
    <row r="16" spans="1:16" ht="15" customHeight="1">
      <c r="B16" s="76">
        <f t="shared" si="3"/>
        <v>12</v>
      </c>
      <c r="C16" s="160" t="s">
        <v>36</v>
      </c>
      <c r="D16" s="77">
        <f t="shared" ca="1" si="1"/>
        <v>0.5</v>
      </c>
      <c r="E16" s="150">
        <v>43.4</v>
      </c>
      <c r="F16" s="151" t="s">
        <v>79</v>
      </c>
      <c r="G16" s="38" t="s">
        <v>13</v>
      </c>
      <c r="H16" s="90" t="s">
        <v>29</v>
      </c>
      <c r="I16" s="84" t="s">
        <v>62</v>
      </c>
      <c r="J16" s="88"/>
      <c r="K16" s="80" t="s">
        <v>63</v>
      </c>
      <c r="L16" s="81"/>
      <c r="M16" s="82"/>
      <c r="N16" s="83"/>
      <c r="P16" s="75">
        <f t="shared" ca="1" si="2"/>
        <v>0.5</v>
      </c>
    </row>
    <row r="17" spans="1:18" ht="15" customHeight="1">
      <c r="A17" s="7">
        <v>86.7</v>
      </c>
      <c r="B17" s="37">
        <f t="shared" si="3"/>
        <v>13</v>
      </c>
      <c r="C17" s="160" t="s">
        <v>36</v>
      </c>
      <c r="D17" s="77">
        <f t="shared" ca="1" si="1"/>
        <v>2</v>
      </c>
      <c r="E17" s="148">
        <v>45.4</v>
      </c>
      <c r="F17" s="149" t="s">
        <v>78</v>
      </c>
      <c r="G17" s="38" t="s">
        <v>13</v>
      </c>
      <c r="H17" s="90" t="s">
        <v>25</v>
      </c>
      <c r="I17" s="49" t="s">
        <v>64</v>
      </c>
      <c r="J17" s="87"/>
      <c r="K17" s="46" t="s">
        <v>66</v>
      </c>
      <c r="L17" s="47"/>
      <c r="M17" s="19"/>
      <c r="N17" s="28"/>
      <c r="P17" s="75">
        <f t="shared" ca="1" si="2"/>
        <v>2</v>
      </c>
    </row>
    <row r="18" spans="1:18" ht="15" customHeight="1">
      <c r="A18" s="7">
        <v>86.7</v>
      </c>
      <c r="B18" s="37">
        <f t="shared" si="3"/>
        <v>14</v>
      </c>
      <c r="C18" s="160" t="s">
        <v>37</v>
      </c>
      <c r="D18" s="77">
        <f t="shared" ca="1" si="1"/>
        <v>0.20000000000000284</v>
      </c>
      <c r="E18" s="148">
        <v>45.6</v>
      </c>
      <c r="F18" s="149" t="s">
        <v>146</v>
      </c>
      <c r="G18" s="38" t="s">
        <v>13</v>
      </c>
      <c r="H18" s="90" t="s">
        <v>29</v>
      </c>
      <c r="I18" s="49" t="s">
        <v>65</v>
      </c>
      <c r="J18" s="87"/>
      <c r="K18" s="46" t="s">
        <v>67</v>
      </c>
      <c r="L18" s="47"/>
      <c r="M18" s="19"/>
      <c r="N18" s="28"/>
      <c r="P18" s="75">
        <f t="shared" ca="1" si="2"/>
        <v>0.20000000000000284</v>
      </c>
    </row>
    <row r="19" spans="1:18" ht="15" customHeight="1">
      <c r="B19" s="37">
        <f t="shared" si="3"/>
        <v>15</v>
      </c>
      <c r="C19" s="160" t="s">
        <v>89</v>
      </c>
      <c r="D19" s="77">
        <f t="shared" ca="1" si="1"/>
        <v>10.5</v>
      </c>
      <c r="E19" s="148">
        <v>56.1</v>
      </c>
      <c r="F19" s="149" t="s">
        <v>78</v>
      </c>
      <c r="G19" s="38" t="s">
        <v>13</v>
      </c>
      <c r="H19" s="90" t="s">
        <v>29</v>
      </c>
      <c r="I19" s="49" t="s">
        <v>86</v>
      </c>
      <c r="J19" s="87"/>
      <c r="K19" s="46" t="s">
        <v>68</v>
      </c>
      <c r="L19" s="47"/>
      <c r="M19" s="19"/>
      <c r="N19" s="28"/>
      <c r="P19" s="75">
        <f t="shared" ca="1" si="2"/>
        <v>10.5</v>
      </c>
    </row>
    <row r="20" spans="1:18" s="6" customFormat="1" ht="15" customHeight="1">
      <c r="B20" s="37">
        <f t="shared" si="3"/>
        <v>16</v>
      </c>
      <c r="C20" s="160" t="s">
        <v>93</v>
      </c>
      <c r="D20" s="77">
        <f t="shared" ca="1" si="1"/>
        <v>0.60000000000000142</v>
      </c>
      <c r="E20" s="148">
        <v>56.7</v>
      </c>
      <c r="F20" s="149" t="s">
        <v>120</v>
      </c>
      <c r="G20" s="38" t="s">
        <v>90</v>
      </c>
      <c r="H20" s="90" t="s">
        <v>75</v>
      </c>
      <c r="I20" s="49" t="s">
        <v>88</v>
      </c>
      <c r="J20" s="87"/>
      <c r="K20" s="46" t="s">
        <v>85</v>
      </c>
      <c r="L20" s="104"/>
      <c r="M20" s="19"/>
      <c r="N20" s="28"/>
      <c r="P20" s="75">
        <f t="shared" ca="1" si="2"/>
        <v>0.60000000000000142</v>
      </c>
      <c r="R20" s="8"/>
    </row>
    <row r="21" spans="1:18" s="6" customFormat="1" ht="15" customHeight="1">
      <c r="B21" s="37">
        <f t="shared" si="3"/>
        <v>17</v>
      </c>
      <c r="C21" s="160" t="s">
        <v>94</v>
      </c>
      <c r="D21" s="77">
        <f t="shared" ca="1" si="1"/>
        <v>2.1999999999999957</v>
      </c>
      <c r="E21" s="148">
        <v>58.9</v>
      </c>
      <c r="F21" s="149" t="s">
        <v>76</v>
      </c>
      <c r="G21" s="38" t="s">
        <v>91</v>
      </c>
      <c r="H21" s="90" t="s">
        <v>43</v>
      </c>
      <c r="I21" s="49"/>
      <c r="J21" s="87"/>
      <c r="K21" s="46" t="s">
        <v>95</v>
      </c>
      <c r="L21" s="47"/>
      <c r="M21" s="19"/>
      <c r="N21" s="28"/>
      <c r="P21" s="75">
        <f t="shared" ca="1" si="2"/>
        <v>2.1999999999999957</v>
      </c>
      <c r="R21" s="8"/>
    </row>
    <row r="22" spans="1:18" s="6" customFormat="1" ht="15" customHeight="1">
      <c r="B22" s="37">
        <f t="shared" si="3"/>
        <v>18</v>
      </c>
      <c r="C22" s="160" t="s">
        <v>92</v>
      </c>
      <c r="D22" s="77">
        <f t="shared" ca="1" si="1"/>
        <v>5.3000000000000043</v>
      </c>
      <c r="E22" s="148">
        <v>64.2</v>
      </c>
      <c r="F22" s="149" t="s">
        <v>121</v>
      </c>
      <c r="G22" s="38" t="s">
        <v>13</v>
      </c>
      <c r="H22" s="90" t="s">
        <v>71</v>
      </c>
      <c r="I22" s="84" t="s">
        <v>98</v>
      </c>
      <c r="J22" s="87"/>
      <c r="K22" s="80" t="s">
        <v>97</v>
      </c>
      <c r="L22" s="81"/>
      <c r="M22" s="82"/>
      <c r="N22" s="83"/>
      <c r="P22" s="75">
        <f t="shared" ref="P22:P26" ca="1" si="4">OFFSET(D22,0,1)-OFFSET(D22,-1,1)</f>
        <v>5.3000000000000043</v>
      </c>
      <c r="R22" s="8"/>
    </row>
    <row r="23" spans="1:18" s="6" customFormat="1" ht="15" customHeight="1">
      <c r="B23" s="97">
        <f t="shared" si="3"/>
        <v>19</v>
      </c>
      <c r="C23" s="161" t="s">
        <v>92</v>
      </c>
      <c r="D23" s="98">
        <f t="shared" ca="1" si="1"/>
        <v>1.0999999999999943</v>
      </c>
      <c r="E23" s="152">
        <v>65.3</v>
      </c>
      <c r="F23" s="153" t="s">
        <v>386</v>
      </c>
      <c r="G23" s="99" t="s">
        <v>388</v>
      </c>
      <c r="H23" s="100" t="s">
        <v>44</v>
      </c>
      <c r="I23" s="137"/>
      <c r="J23" s="102" t="s">
        <v>390</v>
      </c>
      <c r="K23" s="120" t="s">
        <v>382</v>
      </c>
      <c r="L23" s="103" t="s">
        <v>405</v>
      </c>
      <c r="M23" s="138">
        <v>0.37152777777777773</v>
      </c>
      <c r="N23" s="139">
        <v>0.47222222222222227</v>
      </c>
      <c r="P23" s="75">
        <f t="shared" ca="1" si="4"/>
        <v>1.0999999999999943</v>
      </c>
      <c r="R23" s="8"/>
    </row>
    <row r="24" spans="1:18" s="6" customFormat="1" ht="15" customHeight="1">
      <c r="B24" s="37">
        <f t="shared" si="3"/>
        <v>20</v>
      </c>
      <c r="C24" s="160" t="s">
        <v>316</v>
      </c>
      <c r="D24" s="77">
        <f t="shared" ca="1" si="1"/>
        <v>0.60000000000000853</v>
      </c>
      <c r="E24" s="148">
        <v>65.900000000000006</v>
      </c>
      <c r="F24" s="149" t="s">
        <v>42</v>
      </c>
      <c r="G24" s="38" t="s">
        <v>387</v>
      </c>
      <c r="H24" s="90" t="s">
        <v>125</v>
      </c>
      <c r="I24" s="84" t="s">
        <v>318</v>
      </c>
      <c r="J24" s="87" t="s">
        <v>317</v>
      </c>
      <c r="K24" s="80" t="s">
        <v>97</v>
      </c>
      <c r="L24" s="81" t="s">
        <v>417</v>
      </c>
      <c r="M24" s="82"/>
      <c r="N24" s="83"/>
      <c r="P24" s="75">
        <f t="shared" ca="1" si="4"/>
        <v>0.60000000000000853</v>
      </c>
      <c r="R24" s="8"/>
    </row>
    <row r="25" spans="1:18" s="6" customFormat="1" ht="15" customHeight="1">
      <c r="B25" s="37">
        <f t="shared" si="3"/>
        <v>21</v>
      </c>
      <c r="C25" s="160" t="s">
        <v>319</v>
      </c>
      <c r="D25" s="77">
        <f t="shared" ca="1" si="1"/>
        <v>0.5</v>
      </c>
      <c r="E25" s="148">
        <v>66.400000000000006</v>
      </c>
      <c r="F25" s="149" t="s">
        <v>42</v>
      </c>
      <c r="G25" s="38" t="s">
        <v>17</v>
      </c>
      <c r="H25" s="90" t="s">
        <v>320</v>
      </c>
      <c r="I25" s="84"/>
      <c r="J25" s="87" t="s">
        <v>322</v>
      </c>
      <c r="K25" s="80" t="s">
        <v>101</v>
      </c>
      <c r="L25" s="81"/>
      <c r="M25" s="82"/>
      <c r="N25" s="83"/>
      <c r="P25" s="75">
        <f t="shared" ref="P25" ca="1" si="5">OFFSET(D25,0,1)-OFFSET(D25,-1,1)</f>
        <v>0.5</v>
      </c>
      <c r="R25" s="8"/>
    </row>
    <row r="26" spans="1:18" s="6" customFormat="1" ht="15" customHeight="1">
      <c r="B26" s="37">
        <f t="shared" si="3"/>
        <v>22</v>
      </c>
      <c r="C26" s="160" t="s">
        <v>321</v>
      </c>
      <c r="D26" s="77">
        <f t="shared" ca="1" si="1"/>
        <v>1.1999999999999886</v>
      </c>
      <c r="E26" s="148">
        <v>67.599999999999994</v>
      </c>
      <c r="F26" s="149" t="s">
        <v>105</v>
      </c>
      <c r="G26" s="38" t="s">
        <v>102</v>
      </c>
      <c r="H26" s="90" t="s">
        <v>75</v>
      </c>
      <c r="I26" s="84"/>
      <c r="J26" s="87"/>
      <c r="K26" s="80" t="s">
        <v>101</v>
      </c>
      <c r="L26" s="81"/>
      <c r="M26" s="82"/>
      <c r="N26" s="83"/>
      <c r="P26" s="75">
        <f t="shared" ca="1" si="4"/>
        <v>1.1999999999999886</v>
      </c>
      <c r="R26" s="8"/>
    </row>
    <row r="27" spans="1:18" ht="18" customHeight="1">
      <c r="B27" s="129">
        <f t="shared" si="3"/>
        <v>23</v>
      </c>
      <c r="C27" s="162" t="s">
        <v>103</v>
      </c>
      <c r="D27" s="130">
        <f t="shared" ca="1" si="1"/>
        <v>6.8000000000000114</v>
      </c>
      <c r="E27" s="154">
        <v>74.400000000000006</v>
      </c>
      <c r="F27" s="155" t="s">
        <v>106</v>
      </c>
      <c r="G27" s="38" t="s">
        <v>108</v>
      </c>
      <c r="H27" s="131" t="s">
        <v>315</v>
      </c>
      <c r="I27" s="132" t="s">
        <v>104</v>
      </c>
      <c r="J27" s="133" t="s">
        <v>323</v>
      </c>
      <c r="K27" s="140" t="s">
        <v>324</v>
      </c>
      <c r="L27" s="134" t="s">
        <v>325</v>
      </c>
      <c r="M27" s="135"/>
      <c r="N27" s="136"/>
      <c r="P27" s="75">
        <f t="shared" ca="1" si="2"/>
        <v>6.8000000000000114</v>
      </c>
    </row>
    <row r="28" spans="1:18" ht="15" customHeight="1">
      <c r="B28" s="37">
        <f t="shared" si="3"/>
        <v>24</v>
      </c>
      <c r="C28" s="160" t="s">
        <v>107</v>
      </c>
      <c r="D28" s="77">
        <f t="shared" ca="1" si="1"/>
        <v>5.1999999999999886</v>
      </c>
      <c r="E28" s="148">
        <v>79.599999999999994</v>
      </c>
      <c r="F28" s="149" t="s">
        <v>40</v>
      </c>
      <c r="G28" s="38" t="s">
        <v>108</v>
      </c>
      <c r="H28" s="90" t="s">
        <v>25</v>
      </c>
      <c r="I28" s="84" t="s">
        <v>109</v>
      </c>
      <c r="J28" s="87" t="s">
        <v>100</v>
      </c>
      <c r="K28" s="80" t="s">
        <v>114</v>
      </c>
      <c r="L28" s="81"/>
      <c r="M28" s="82"/>
      <c r="N28" s="83"/>
      <c r="P28" s="75">
        <f t="shared" ref="P28" ca="1" si="6">OFFSET(D28,0,1)-OFFSET(D28,-1,1)</f>
        <v>5.1999999999999886</v>
      </c>
    </row>
    <row r="29" spans="1:18" ht="15" customHeight="1">
      <c r="B29" s="37">
        <f t="shared" si="3"/>
        <v>25</v>
      </c>
      <c r="C29" s="160" t="s">
        <v>110</v>
      </c>
      <c r="D29" s="77">
        <f t="shared" ca="1" si="1"/>
        <v>1</v>
      </c>
      <c r="E29" s="148">
        <v>80.599999999999994</v>
      </c>
      <c r="F29" s="149" t="s">
        <v>40</v>
      </c>
      <c r="G29" s="38" t="s">
        <v>17</v>
      </c>
      <c r="H29" s="90" t="s">
        <v>80</v>
      </c>
      <c r="I29" s="49" t="s">
        <v>112</v>
      </c>
      <c r="J29" s="87" t="s">
        <v>111</v>
      </c>
      <c r="K29" s="46" t="s">
        <v>113</v>
      </c>
      <c r="L29" s="47"/>
      <c r="M29" s="19"/>
      <c r="N29" s="28"/>
      <c r="P29" s="75">
        <f t="shared" ca="1" si="2"/>
        <v>1</v>
      </c>
    </row>
    <row r="30" spans="1:18" ht="15" customHeight="1">
      <c r="B30" s="37">
        <f t="shared" si="3"/>
        <v>26</v>
      </c>
      <c r="C30" s="160" t="s">
        <v>110</v>
      </c>
      <c r="D30" s="77">
        <f t="shared" ca="1" si="1"/>
        <v>10.300000000000011</v>
      </c>
      <c r="E30" s="148">
        <v>90.9</v>
      </c>
      <c r="F30" s="149" t="s">
        <v>78</v>
      </c>
      <c r="G30" s="44" t="s">
        <v>17</v>
      </c>
      <c r="H30" s="90" t="s">
        <v>123</v>
      </c>
      <c r="I30" s="49" t="s">
        <v>117</v>
      </c>
      <c r="J30" s="87" t="s">
        <v>115</v>
      </c>
      <c r="K30" s="46" t="s">
        <v>116</v>
      </c>
      <c r="L30" s="47" t="s">
        <v>418</v>
      </c>
      <c r="M30" s="19"/>
      <c r="N30" s="63"/>
      <c r="P30" s="75">
        <f t="shared" ca="1" si="2"/>
        <v>10.300000000000011</v>
      </c>
    </row>
    <row r="31" spans="1:18" ht="24">
      <c r="B31" s="37">
        <f t="shared" si="3"/>
        <v>27</v>
      </c>
      <c r="C31" s="160" t="s">
        <v>303</v>
      </c>
      <c r="D31" s="77">
        <f t="shared" ca="1" si="1"/>
        <v>30.899999999999991</v>
      </c>
      <c r="E31" s="148">
        <v>121.8</v>
      </c>
      <c r="F31" s="149" t="s">
        <v>120</v>
      </c>
      <c r="G31" s="38" t="s">
        <v>13</v>
      </c>
      <c r="H31" s="90" t="s">
        <v>75</v>
      </c>
      <c r="I31" s="50"/>
      <c r="J31" s="87"/>
      <c r="K31" s="42" t="s">
        <v>118</v>
      </c>
      <c r="L31" s="51" t="s">
        <v>369</v>
      </c>
      <c r="M31" s="18"/>
      <c r="N31" s="27"/>
      <c r="P31" s="75">
        <f t="shared" ca="1" si="2"/>
        <v>30.899999999999991</v>
      </c>
    </row>
    <row r="32" spans="1:18" ht="14.25" customHeight="1">
      <c r="B32" s="37">
        <f t="shared" si="3"/>
        <v>28</v>
      </c>
      <c r="C32" s="160" t="s">
        <v>142</v>
      </c>
      <c r="D32" s="77">
        <f t="shared" ca="1" si="1"/>
        <v>2.6000000000000085</v>
      </c>
      <c r="E32" s="148">
        <v>124.4</v>
      </c>
      <c r="F32" s="149" t="s">
        <v>122</v>
      </c>
      <c r="G32" s="38" t="s">
        <v>13</v>
      </c>
      <c r="H32" s="90" t="s">
        <v>75</v>
      </c>
      <c r="I32" s="50" t="s">
        <v>124</v>
      </c>
      <c r="J32" s="87"/>
      <c r="K32" s="42" t="s">
        <v>119</v>
      </c>
      <c r="L32" s="105" t="s">
        <v>304</v>
      </c>
      <c r="M32" s="18"/>
      <c r="N32" s="27"/>
      <c r="P32" s="75">
        <f t="shared" ca="1" si="2"/>
        <v>2.6000000000000085</v>
      </c>
    </row>
    <row r="33" spans="2:18" ht="16.5">
      <c r="B33" s="37">
        <f t="shared" si="3"/>
        <v>29</v>
      </c>
      <c r="C33" s="160" t="s">
        <v>142</v>
      </c>
      <c r="D33" s="77">
        <f t="shared" ca="1" si="1"/>
        <v>1.1999999999999886</v>
      </c>
      <c r="E33" s="148">
        <v>125.6</v>
      </c>
      <c r="F33" s="149" t="s">
        <v>129</v>
      </c>
      <c r="G33" s="38" t="s">
        <v>13</v>
      </c>
      <c r="H33" s="90" t="s">
        <v>125</v>
      </c>
      <c r="I33" s="50"/>
      <c r="J33" s="87"/>
      <c r="K33" s="42" t="s">
        <v>119</v>
      </c>
      <c r="L33" s="41"/>
      <c r="M33" s="18"/>
      <c r="N33" s="27"/>
      <c r="P33" s="75">
        <f t="shared" ref="P33:P35" ca="1" si="7">OFFSET(D33,0,1)-OFFSET(D33,-1,1)</f>
        <v>1.1999999999999886</v>
      </c>
    </row>
    <row r="34" spans="2:18" ht="16.5">
      <c r="B34" s="37">
        <f t="shared" si="3"/>
        <v>30</v>
      </c>
      <c r="C34" s="160" t="s">
        <v>126</v>
      </c>
      <c r="D34" s="77">
        <f t="shared" ca="1" si="1"/>
        <v>5.7000000000000171</v>
      </c>
      <c r="E34" s="148">
        <v>131.30000000000001</v>
      </c>
      <c r="F34" s="149" t="s">
        <v>78</v>
      </c>
      <c r="G34" s="38" t="s">
        <v>13</v>
      </c>
      <c r="H34" s="90" t="s">
        <v>71</v>
      </c>
      <c r="I34" s="50" t="s">
        <v>128</v>
      </c>
      <c r="J34" s="87"/>
      <c r="K34" s="42" t="s">
        <v>127</v>
      </c>
      <c r="L34" s="41"/>
      <c r="M34" s="18"/>
      <c r="N34" s="27"/>
      <c r="P34" s="75">
        <f t="shared" ref="P34" ca="1" si="8">OFFSET(D34,0,1)-OFFSET(D34,-1,1)</f>
        <v>5.7000000000000171</v>
      </c>
    </row>
    <row r="35" spans="2:18" ht="16.5">
      <c r="B35" s="37">
        <f t="shared" si="3"/>
        <v>31</v>
      </c>
      <c r="C35" s="160" t="s">
        <v>130</v>
      </c>
      <c r="D35" s="77">
        <f t="shared" ca="1" si="1"/>
        <v>0.79999999999998295</v>
      </c>
      <c r="E35" s="148">
        <v>132.1</v>
      </c>
      <c r="F35" s="149"/>
      <c r="G35" s="38" t="s">
        <v>13</v>
      </c>
      <c r="H35" s="90" t="s">
        <v>43</v>
      </c>
      <c r="I35" s="50" t="s">
        <v>128</v>
      </c>
      <c r="J35" s="87"/>
      <c r="K35" s="116" t="s">
        <v>289</v>
      </c>
      <c r="L35" s="123" t="s">
        <v>290</v>
      </c>
      <c r="M35" s="18"/>
      <c r="N35" s="27"/>
      <c r="P35" s="75">
        <f t="shared" ca="1" si="7"/>
        <v>0.79999999999998295</v>
      </c>
    </row>
    <row r="36" spans="2:18" s="6" customFormat="1" ht="15" customHeight="1">
      <c r="B36" s="71">
        <f t="shared" si="3"/>
        <v>32</v>
      </c>
      <c r="C36" s="163" t="s">
        <v>130</v>
      </c>
      <c r="D36" s="72">
        <f t="shared" ca="1" si="1"/>
        <v>6.5</v>
      </c>
      <c r="E36" s="156">
        <v>138.6</v>
      </c>
      <c r="F36" s="157" t="s">
        <v>143</v>
      </c>
      <c r="G36" s="58" t="s">
        <v>17</v>
      </c>
      <c r="H36" s="95" t="s">
        <v>288</v>
      </c>
      <c r="I36" s="59" t="s">
        <v>133</v>
      </c>
      <c r="J36" s="89" t="s">
        <v>389</v>
      </c>
      <c r="K36" s="118" t="s">
        <v>132</v>
      </c>
      <c r="L36" s="60" t="s">
        <v>413</v>
      </c>
      <c r="M36" s="61">
        <v>0.46180555555555558</v>
      </c>
      <c r="N36" s="62">
        <v>0.6777777777777777</v>
      </c>
      <c r="P36" s="75">
        <f t="shared" ca="1" si="2"/>
        <v>6.5</v>
      </c>
      <c r="R36" s="8"/>
    </row>
    <row r="37" spans="2:18" s="6" customFormat="1" ht="15" customHeight="1">
      <c r="B37" s="37">
        <f t="shared" si="3"/>
        <v>33</v>
      </c>
      <c r="C37" s="160" t="s">
        <v>134</v>
      </c>
      <c r="D37" s="77">
        <f t="shared" ca="1" si="1"/>
        <v>1.7000000000000171</v>
      </c>
      <c r="E37" s="148">
        <v>140.30000000000001</v>
      </c>
      <c r="F37" s="149" t="s">
        <v>135</v>
      </c>
      <c r="G37" s="38" t="s">
        <v>13</v>
      </c>
      <c r="H37" s="90" t="s">
        <v>77</v>
      </c>
      <c r="I37" s="39" t="s">
        <v>137</v>
      </c>
      <c r="J37" s="87"/>
      <c r="K37" s="42" t="s">
        <v>138</v>
      </c>
      <c r="L37" s="41"/>
      <c r="M37" s="18"/>
      <c r="N37" s="27"/>
      <c r="P37" s="75">
        <f t="shared" ca="1" si="2"/>
        <v>1.7000000000000171</v>
      </c>
      <c r="R37" s="8"/>
    </row>
    <row r="38" spans="2:18" s="6" customFormat="1" ht="15" customHeight="1">
      <c r="B38" s="37">
        <f t="shared" si="3"/>
        <v>34</v>
      </c>
      <c r="C38" s="160" t="s">
        <v>136</v>
      </c>
      <c r="D38" s="77">
        <f t="shared" ca="1" si="1"/>
        <v>1.5999999999999943</v>
      </c>
      <c r="E38" s="148">
        <v>141.9</v>
      </c>
      <c r="F38" s="149" t="s">
        <v>41</v>
      </c>
      <c r="G38" s="38" t="s">
        <v>139</v>
      </c>
      <c r="H38" s="90" t="s">
        <v>75</v>
      </c>
      <c r="I38" s="39" t="s">
        <v>140</v>
      </c>
      <c r="J38" s="87"/>
      <c r="K38" s="42" t="s">
        <v>141</v>
      </c>
      <c r="L38" s="41"/>
      <c r="M38" s="18"/>
      <c r="N38" s="27"/>
      <c r="P38" s="75">
        <f t="shared" ref="P38:P39" ca="1" si="9">OFFSET(D38,0,1)-OFFSET(D38,-1,1)</f>
        <v>1.5999999999999943</v>
      </c>
      <c r="R38" s="8"/>
    </row>
    <row r="39" spans="2:18" s="6" customFormat="1" ht="15" customHeight="1">
      <c r="B39" s="37">
        <f t="shared" si="3"/>
        <v>35</v>
      </c>
      <c r="C39" s="160" t="s">
        <v>142</v>
      </c>
      <c r="D39" s="77">
        <f t="shared" ca="1" si="1"/>
        <v>7.1999999999999886</v>
      </c>
      <c r="E39" s="148">
        <v>149.1</v>
      </c>
      <c r="F39" s="149" t="s">
        <v>152</v>
      </c>
      <c r="G39" s="38" t="s">
        <v>139</v>
      </c>
      <c r="H39" s="90" t="s">
        <v>131</v>
      </c>
      <c r="I39" s="39"/>
      <c r="J39" s="87"/>
      <c r="K39" s="42" t="s">
        <v>145</v>
      </c>
      <c r="L39" s="41" t="s">
        <v>372</v>
      </c>
      <c r="M39" s="18"/>
      <c r="N39" s="27"/>
      <c r="P39" s="75">
        <f t="shared" ca="1" si="9"/>
        <v>7.1999999999999886</v>
      </c>
      <c r="R39" s="8"/>
    </row>
    <row r="40" spans="2:18" s="6" customFormat="1" ht="15" customHeight="1">
      <c r="B40" s="37">
        <f t="shared" si="3"/>
        <v>36</v>
      </c>
      <c r="C40" s="160" t="s">
        <v>147</v>
      </c>
      <c r="D40" s="77">
        <f t="shared" ca="1" si="1"/>
        <v>1</v>
      </c>
      <c r="E40" s="148">
        <v>150.1</v>
      </c>
      <c r="F40" s="149" t="s">
        <v>156</v>
      </c>
      <c r="G40" s="38" t="s">
        <v>15</v>
      </c>
      <c r="H40" s="90" t="s">
        <v>144</v>
      </c>
      <c r="I40" s="39"/>
      <c r="J40" s="87"/>
      <c r="K40" s="42" t="s">
        <v>150</v>
      </c>
      <c r="L40" s="41" t="s">
        <v>371</v>
      </c>
      <c r="M40" s="18"/>
      <c r="N40" s="27"/>
      <c r="P40" s="75">
        <f t="shared" ca="1" si="2"/>
        <v>1</v>
      </c>
      <c r="R40" s="8"/>
    </row>
    <row r="41" spans="2:18" s="6" customFormat="1" ht="15" customHeight="1">
      <c r="B41" s="37">
        <f t="shared" si="3"/>
        <v>37</v>
      </c>
      <c r="C41" s="160" t="s">
        <v>148</v>
      </c>
      <c r="D41" s="77">
        <f t="shared" ca="1" si="1"/>
        <v>0.80000000000001137</v>
      </c>
      <c r="E41" s="148">
        <v>150.9</v>
      </c>
      <c r="F41" s="149" t="s">
        <v>173</v>
      </c>
      <c r="G41" s="38" t="s">
        <v>13</v>
      </c>
      <c r="H41" s="90" t="s">
        <v>149</v>
      </c>
      <c r="I41" s="39"/>
      <c r="J41" s="87"/>
      <c r="K41" s="42" t="s">
        <v>151</v>
      </c>
      <c r="L41" s="41" t="s">
        <v>373</v>
      </c>
      <c r="M41" s="18"/>
      <c r="N41" s="27"/>
      <c r="P41" s="75">
        <f t="shared" ca="1" si="2"/>
        <v>0.80000000000001137</v>
      </c>
      <c r="R41" s="8"/>
    </row>
    <row r="42" spans="2:18" s="6" customFormat="1" ht="15" customHeight="1">
      <c r="B42" s="37">
        <f t="shared" si="3"/>
        <v>38</v>
      </c>
      <c r="C42" s="160" t="s">
        <v>142</v>
      </c>
      <c r="D42" s="77">
        <f t="shared" ca="1" si="1"/>
        <v>2.7999999999999829</v>
      </c>
      <c r="E42" s="148">
        <v>153.69999999999999</v>
      </c>
      <c r="F42" s="149" t="s">
        <v>153</v>
      </c>
      <c r="G42" s="38" t="s">
        <v>13</v>
      </c>
      <c r="H42" s="90" t="s">
        <v>25</v>
      </c>
      <c r="I42" s="39" t="s">
        <v>370</v>
      </c>
      <c r="J42" s="87"/>
      <c r="K42" s="42" t="s">
        <v>154</v>
      </c>
      <c r="L42" s="41" t="s">
        <v>328</v>
      </c>
      <c r="M42" s="18"/>
      <c r="N42" s="27"/>
      <c r="P42" s="75">
        <f t="shared" ref="P42" ca="1" si="10">OFFSET(D42,0,1)-OFFSET(D42,-1,1)</f>
        <v>2.7999999999999829</v>
      </c>
      <c r="R42" s="8"/>
    </row>
    <row r="43" spans="2:18" s="6" customFormat="1" ht="15" customHeight="1">
      <c r="B43" s="37">
        <f t="shared" si="3"/>
        <v>39</v>
      </c>
      <c r="C43" s="160" t="s">
        <v>155</v>
      </c>
      <c r="D43" s="77">
        <f t="shared" ca="1" si="1"/>
        <v>2.7000000000000171</v>
      </c>
      <c r="E43" s="148">
        <v>156.4</v>
      </c>
      <c r="F43" s="149" t="s">
        <v>169</v>
      </c>
      <c r="G43" s="38" t="s">
        <v>17</v>
      </c>
      <c r="H43" s="90" t="s">
        <v>25</v>
      </c>
      <c r="I43" s="39" t="s">
        <v>159</v>
      </c>
      <c r="J43" s="87" t="s">
        <v>158</v>
      </c>
      <c r="K43" s="42" t="s">
        <v>157</v>
      </c>
      <c r="L43" s="41"/>
      <c r="M43" s="18"/>
      <c r="N43" s="27"/>
      <c r="P43" s="75">
        <f t="shared" ca="1" si="2"/>
        <v>2.7000000000000171</v>
      </c>
      <c r="R43" s="8"/>
    </row>
    <row r="44" spans="2:18" s="6" customFormat="1" ht="15" customHeight="1">
      <c r="B44" s="37">
        <f t="shared" si="3"/>
        <v>40</v>
      </c>
      <c r="C44" s="160" t="s">
        <v>160</v>
      </c>
      <c r="D44" s="77">
        <f t="shared" ca="1" si="1"/>
        <v>0.5</v>
      </c>
      <c r="E44" s="148">
        <v>156.9</v>
      </c>
      <c r="F44" s="149" t="s">
        <v>96</v>
      </c>
      <c r="G44" s="38" t="s">
        <v>17</v>
      </c>
      <c r="H44" s="90" t="s">
        <v>29</v>
      </c>
      <c r="I44" s="39" t="s">
        <v>164</v>
      </c>
      <c r="J44" s="87" t="s">
        <v>161</v>
      </c>
      <c r="K44" s="42" t="s">
        <v>162</v>
      </c>
      <c r="L44" s="41" t="s">
        <v>163</v>
      </c>
      <c r="M44" s="18"/>
      <c r="N44" s="27"/>
      <c r="P44" s="75">
        <f t="shared" ca="1" si="2"/>
        <v>0.5</v>
      </c>
      <c r="R44" s="8"/>
    </row>
    <row r="45" spans="2:18" s="6" customFormat="1" ht="15" customHeight="1">
      <c r="B45" s="76">
        <f t="shared" si="3"/>
        <v>41</v>
      </c>
      <c r="C45" s="164" t="s">
        <v>165</v>
      </c>
      <c r="D45" s="77">
        <f t="shared" ca="1" si="1"/>
        <v>0.59999999999999432</v>
      </c>
      <c r="E45" s="150">
        <v>157.5</v>
      </c>
      <c r="F45" s="151" t="s">
        <v>27</v>
      </c>
      <c r="G45" s="38" t="s">
        <v>13</v>
      </c>
      <c r="H45" s="91" t="s">
        <v>385</v>
      </c>
      <c r="I45" s="79"/>
      <c r="J45" s="88"/>
      <c r="K45" s="80" t="s">
        <v>176</v>
      </c>
      <c r="L45" s="81" t="s">
        <v>166</v>
      </c>
      <c r="M45" s="82"/>
      <c r="N45" s="83"/>
      <c r="P45" s="75">
        <f t="shared" ref="P45" ca="1" si="11">OFFSET(D45,0,1)-OFFSET(D45,-1,1)</f>
        <v>0.59999999999999432</v>
      </c>
      <c r="R45" s="8"/>
    </row>
    <row r="46" spans="2:18" s="6" customFormat="1" ht="15" customHeight="1">
      <c r="B46" s="76">
        <f t="shared" si="3"/>
        <v>42</v>
      </c>
      <c r="C46" s="164" t="s">
        <v>178</v>
      </c>
      <c r="D46" s="77">
        <f t="shared" ca="1" si="1"/>
        <v>0.80000000000001137</v>
      </c>
      <c r="E46" s="150">
        <v>158.30000000000001</v>
      </c>
      <c r="F46" s="151" t="s">
        <v>237</v>
      </c>
      <c r="G46" s="38" t="s">
        <v>13</v>
      </c>
      <c r="H46" s="91" t="s">
        <v>43</v>
      </c>
      <c r="I46" s="79"/>
      <c r="J46" s="88"/>
      <c r="K46" s="80" t="s">
        <v>167</v>
      </c>
      <c r="L46" s="81" t="s">
        <v>174</v>
      </c>
      <c r="M46" s="82"/>
      <c r="N46" s="83"/>
      <c r="P46" s="75">
        <f t="shared" ca="1" si="2"/>
        <v>0.80000000000001137</v>
      </c>
      <c r="R46" s="8"/>
    </row>
    <row r="47" spans="2:18" s="6" customFormat="1" ht="15" customHeight="1">
      <c r="B47" s="37">
        <f t="shared" si="3"/>
        <v>43</v>
      </c>
      <c r="C47" s="160" t="s">
        <v>171</v>
      </c>
      <c r="D47" s="77">
        <f t="shared" ca="1" si="1"/>
        <v>2.2999999999999829</v>
      </c>
      <c r="E47" s="150">
        <v>160.6</v>
      </c>
      <c r="F47" s="149" t="s">
        <v>170</v>
      </c>
      <c r="G47" s="38" t="s">
        <v>102</v>
      </c>
      <c r="H47" s="90" t="s">
        <v>327</v>
      </c>
      <c r="I47" s="39"/>
      <c r="J47" s="87"/>
      <c r="K47" s="53" t="s">
        <v>175</v>
      </c>
      <c r="L47" s="54" t="s">
        <v>326</v>
      </c>
      <c r="M47" s="18"/>
      <c r="N47" s="27"/>
      <c r="P47" s="75">
        <f t="shared" ca="1" si="2"/>
        <v>2.2999999999999829</v>
      </c>
      <c r="R47" s="8"/>
    </row>
    <row r="48" spans="2:18" s="6" customFormat="1" ht="15" customHeight="1">
      <c r="B48" s="37">
        <f t="shared" si="3"/>
        <v>44</v>
      </c>
      <c r="C48" s="160" t="s">
        <v>177</v>
      </c>
      <c r="D48" s="77">
        <f t="shared" ca="1" si="1"/>
        <v>1.5999999999999943</v>
      </c>
      <c r="E48" s="148">
        <v>162.19999999999999</v>
      </c>
      <c r="F48" s="149" t="s">
        <v>96</v>
      </c>
      <c r="G48" s="38" t="s">
        <v>13</v>
      </c>
      <c r="H48" s="90" t="s">
        <v>43</v>
      </c>
      <c r="I48" s="39"/>
      <c r="J48" s="145"/>
      <c r="K48" s="146" t="s">
        <v>168</v>
      </c>
      <c r="L48" s="41" t="s">
        <v>172</v>
      </c>
      <c r="M48" s="18"/>
      <c r="N48" s="27"/>
      <c r="P48" s="75">
        <f t="shared" ca="1" si="2"/>
        <v>1.5999999999999943</v>
      </c>
      <c r="R48" s="8"/>
    </row>
    <row r="49" spans="2:16" ht="15" customHeight="1">
      <c r="B49" s="37">
        <f t="shared" si="3"/>
        <v>45</v>
      </c>
      <c r="C49" s="160" t="s">
        <v>179</v>
      </c>
      <c r="D49" s="77">
        <f t="shared" ca="1" si="1"/>
        <v>3.6000000000000227</v>
      </c>
      <c r="E49" s="148">
        <v>165.8</v>
      </c>
      <c r="F49" s="149" t="s">
        <v>76</v>
      </c>
      <c r="G49" s="38" t="s">
        <v>13</v>
      </c>
      <c r="H49" s="90" t="s">
        <v>180</v>
      </c>
      <c r="I49" s="39" t="s">
        <v>164</v>
      </c>
      <c r="J49" s="87"/>
      <c r="K49" s="42" t="s">
        <v>181</v>
      </c>
      <c r="L49" s="41"/>
      <c r="M49" s="18"/>
      <c r="N49" s="27"/>
      <c r="P49" s="75">
        <f t="shared" ref="P49" ca="1" si="12">OFFSET(D49,0,1)-OFFSET(D49,-1,1)</f>
        <v>3.6000000000000227</v>
      </c>
    </row>
    <row r="50" spans="2:16" ht="16.5">
      <c r="B50" s="37">
        <f t="shared" si="3"/>
        <v>46</v>
      </c>
      <c r="C50" s="160" t="s">
        <v>305</v>
      </c>
      <c r="D50" s="77">
        <f t="shared" ca="1" si="1"/>
        <v>10</v>
      </c>
      <c r="E50" s="148">
        <v>175.8</v>
      </c>
      <c r="F50" s="149" t="s">
        <v>40</v>
      </c>
      <c r="G50" s="38" t="s">
        <v>21</v>
      </c>
      <c r="H50" s="90" t="s">
        <v>43</v>
      </c>
      <c r="I50" s="96" t="s">
        <v>183</v>
      </c>
      <c r="J50" s="87" t="s">
        <v>182</v>
      </c>
      <c r="K50" s="46" t="s">
        <v>184</v>
      </c>
      <c r="L50" s="47"/>
      <c r="M50" s="19"/>
      <c r="N50" s="28"/>
      <c r="P50" s="75">
        <f t="shared" ca="1" si="2"/>
        <v>10</v>
      </c>
    </row>
    <row r="51" spans="2:16" ht="15" customHeight="1">
      <c r="B51" s="37">
        <f t="shared" si="3"/>
        <v>47</v>
      </c>
      <c r="C51" s="160" t="s">
        <v>47</v>
      </c>
      <c r="D51" s="77">
        <f t="shared" ca="1" si="1"/>
        <v>6.7999999999999829</v>
      </c>
      <c r="E51" s="148">
        <v>182.6</v>
      </c>
      <c r="F51" s="149" t="s">
        <v>188</v>
      </c>
      <c r="G51" s="44" t="s">
        <v>17</v>
      </c>
      <c r="H51" s="90" t="s">
        <v>29</v>
      </c>
      <c r="I51" s="39"/>
      <c r="J51" s="87" t="s">
        <v>185</v>
      </c>
      <c r="K51" s="42" t="s">
        <v>186</v>
      </c>
      <c r="L51" s="41" t="s">
        <v>384</v>
      </c>
      <c r="M51" s="18"/>
      <c r="N51" s="27"/>
      <c r="P51" s="75">
        <f t="shared" ca="1" si="2"/>
        <v>6.7999999999999829</v>
      </c>
    </row>
    <row r="52" spans="2:16" ht="16.5">
      <c r="B52" s="37">
        <f t="shared" si="3"/>
        <v>48</v>
      </c>
      <c r="C52" s="160" t="s">
        <v>187</v>
      </c>
      <c r="D52" s="77">
        <f t="shared" ca="1" si="1"/>
        <v>6.0999999999999943</v>
      </c>
      <c r="E52" s="148">
        <v>188.7</v>
      </c>
      <c r="F52" s="149" t="s">
        <v>292</v>
      </c>
      <c r="G52" s="38" t="s">
        <v>102</v>
      </c>
      <c r="H52" s="90" t="s">
        <v>71</v>
      </c>
      <c r="I52" s="39" t="s">
        <v>190</v>
      </c>
      <c r="J52" s="87"/>
      <c r="K52" s="42" t="s">
        <v>192</v>
      </c>
      <c r="L52" s="41" t="s">
        <v>294</v>
      </c>
      <c r="M52" s="18"/>
      <c r="N52" s="27"/>
      <c r="P52" s="75">
        <f t="shared" ca="1" si="2"/>
        <v>6.0999999999999943</v>
      </c>
    </row>
    <row r="53" spans="2:16" ht="17.25" customHeight="1">
      <c r="B53" s="76">
        <f t="shared" si="3"/>
        <v>49</v>
      </c>
      <c r="C53" s="164" t="s">
        <v>189</v>
      </c>
      <c r="D53" s="77">
        <f t="shared" ca="1" si="1"/>
        <v>14.900000000000006</v>
      </c>
      <c r="E53" s="150">
        <v>203.6</v>
      </c>
      <c r="F53" s="151" t="s">
        <v>96</v>
      </c>
      <c r="G53" s="78" t="s">
        <v>17</v>
      </c>
      <c r="H53" s="91" t="s">
        <v>71</v>
      </c>
      <c r="I53" s="79" t="s">
        <v>191</v>
      </c>
      <c r="J53" s="88" t="s">
        <v>293</v>
      </c>
      <c r="K53" s="80" t="s">
        <v>193</v>
      </c>
      <c r="L53" s="81" t="s">
        <v>374</v>
      </c>
      <c r="M53" s="85"/>
      <c r="N53" s="86"/>
      <c r="P53" s="75">
        <f t="shared" ca="1" si="2"/>
        <v>14.900000000000006</v>
      </c>
    </row>
    <row r="54" spans="2:16" ht="14.25" customHeight="1">
      <c r="B54" s="97">
        <f t="shared" si="3"/>
        <v>50</v>
      </c>
      <c r="C54" s="161" t="s">
        <v>197</v>
      </c>
      <c r="D54" s="98">
        <f t="shared" ca="1" si="1"/>
        <v>16.400000000000006</v>
      </c>
      <c r="E54" s="152">
        <v>220</v>
      </c>
      <c r="F54" s="153" t="s">
        <v>393</v>
      </c>
      <c r="G54" s="99" t="s">
        <v>394</v>
      </c>
      <c r="H54" s="100" t="s">
        <v>259</v>
      </c>
      <c r="I54" s="101"/>
      <c r="J54" s="102" t="s">
        <v>390</v>
      </c>
      <c r="K54" s="120" t="s">
        <v>194</v>
      </c>
      <c r="L54" s="103" t="s">
        <v>395</v>
      </c>
      <c r="M54" s="114">
        <v>0.5625</v>
      </c>
      <c r="N54" s="115">
        <v>0.90277777777777779</v>
      </c>
      <c r="P54" s="75">
        <f t="shared" ca="1" si="2"/>
        <v>16.400000000000006</v>
      </c>
    </row>
    <row r="55" spans="2:16" ht="14.25" customHeight="1">
      <c r="B55" s="37">
        <f t="shared" si="3"/>
        <v>51</v>
      </c>
      <c r="C55" s="160" t="s">
        <v>195</v>
      </c>
      <c r="D55" s="77">
        <f t="shared" ca="1" si="1"/>
        <v>1.5999999999999943</v>
      </c>
      <c r="E55" s="148">
        <v>221.6</v>
      </c>
      <c r="F55" s="149" t="s">
        <v>291</v>
      </c>
      <c r="G55" s="52" t="s">
        <v>17</v>
      </c>
      <c r="H55" s="90" t="s">
        <v>196</v>
      </c>
      <c r="I55" s="39" t="s">
        <v>200</v>
      </c>
      <c r="J55" s="87" t="s">
        <v>198</v>
      </c>
      <c r="K55" s="42" t="s">
        <v>199</v>
      </c>
      <c r="L55" s="41"/>
      <c r="M55" s="21"/>
      <c r="N55" s="30"/>
      <c r="P55" s="75">
        <f t="shared" ca="1" si="2"/>
        <v>1.5999999999999943</v>
      </c>
    </row>
    <row r="56" spans="2:16" ht="14.25" customHeight="1">
      <c r="B56" s="37">
        <f t="shared" si="3"/>
        <v>52</v>
      </c>
      <c r="C56" s="160" t="s">
        <v>202</v>
      </c>
      <c r="D56" s="77">
        <f t="shared" ca="1" si="1"/>
        <v>20.400000000000006</v>
      </c>
      <c r="E56" s="148">
        <v>242</v>
      </c>
      <c r="F56" s="149"/>
      <c r="G56" s="52"/>
      <c r="H56" s="90" t="s">
        <v>201</v>
      </c>
      <c r="I56" s="39"/>
      <c r="J56" s="87"/>
      <c r="K56" s="116" t="s">
        <v>251</v>
      </c>
      <c r="L56" s="41" t="s">
        <v>254</v>
      </c>
      <c r="M56" s="21"/>
      <c r="N56" s="30"/>
      <c r="P56" s="75">
        <f t="shared" ref="P56" ca="1" si="13">OFFSET(D56,0,1)-OFFSET(D56,-1,1)</f>
        <v>20.400000000000006</v>
      </c>
    </row>
    <row r="57" spans="2:16" ht="14.25" customHeight="1">
      <c r="B57" s="37">
        <f t="shared" si="3"/>
        <v>53</v>
      </c>
      <c r="C57" s="160" t="s">
        <v>203</v>
      </c>
      <c r="D57" s="77">
        <f t="shared" ca="1" si="1"/>
        <v>63.699999999999989</v>
      </c>
      <c r="E57" s="148">
        <v>305.7</v>
      </c>
      <c r="F57" s="149" t="s">
        <v>375</v>
      </c>
      <c r="G57" s="52" t="s">
        <v>108</v>
      </c>
      <c r="H57" s="90" t="s">
        <v>71</v>
      </c>
      <c r="I57" s="39" t="s">
        <v>204</v>
      </c>
      <c r="J57" s="87" t="s">
        <v>414</v>
      </c>
      <c r="K57" s="42" t="s">
        <v>206</v>
      </c>
      <c r="L57" s="41" t="s">
        <v>415</v>
      </c>
      <c r="M57" s="21"/>
      <c r="N57" s="30"/>
      <c r="P57" s="75">
        <f t="shared" ca="1" si="2"/>
        <v>63.699999999999989</v>
      </c>
    </row>
    <row r="58" spans="2:16" ht="18" customHeight="1">
      <c r="B58" s="37">
        <f t="shared" si="3"/>
        <v>54</v>
      </c>
      <c r="C58" s="160" t="s">
        <v>205</v>
      </c>
      <c r="D58" s="77">
        <f t="shared" ca="1" si="1"/>
        <v>7.5</v>
      </c>
      <c r="E58" s="148">
        <v>313.2</v>
      </c>
      <c r="F58" s="149" t="s">
        <v>38</v>
      </c>
      <c r="G58" s="38" t="s">
        <v>17</v>
      </c>
      <c r="H58" s="90" t="s">
        <v>25</v>
      </c>
      <c r="I58" s="39" t="s">
        <v>208</v>
      </c>
      <c r="J58" s="87" t="s">
        <v>100</v>
      </c>
      <c r="K58" s="42" t="s">
        <v>209</v>
      </c>
      <c r="L58" s="41"/>
      <c r="M58" s="21"/>
      <c r="N58" s="30"/>
      <c r="P58" s="75">
        <f t="shared" ca="1" si="2"/>
        <v>7.5</v>
      </c>
    </row>
    <row r="59" spans="2:16" ht="14.25" customHeight="1">
      <c r="B59" s="76">
        <f t="shared" si="3"/>
        <v>55</v>
      </c>
      <c r="C59" s="164" t="s">
        <v>207</v>
      </c>
      <c r="D59" s="77">
        <f t="shared" ca="1" si="1"/>
        <v>0.90000000000003411</v>
      </c>
      <c r="E59" s="150">
        <v>314.10000000000002</v>
      </c>
      <c r="F59" s="151" t="s">
        <v>392</v>
      </c>
      <c r="G59" s="92" t="s">
        <v>17</v>
      </c>
      <c r="H59" s="91" t="s">
        <v>29</v>
      </c>
      <c r="I59" s="79"/>
      <c r="J59" s="88" t="s">
        <v>210</v>
      </c>
      <c r="K59" s="80" t="s">
        <v>213</v>
      </c>
      <c r="L59" s="81"/>
      <c r="M59" s="93"/>
      <c r="N59" s="94"/>
      <c r="P59" s="75">
        <f t="shared" ca="1" si="2"/>
        <v>0.90000000000003411</v>
      </c>
    </row>
    <row r="60" spans="2:16" ht="14.25" customHeight="1">
      <c r="B60" s="97">
        <f t="shared" si="3"/>
        <v>56</v>
      </c>
      <c r="C60" s="161" t="s">
        <v>99</v>
      </c>
      <c r="D60" s="98">
        <f t="shared" ca="1" si="1"/>
        <v>0.19999999999998863</v>
      </c>
      <c r="E60" s="152">
        <v>314.3</v>
      </c>
      <c r="F60" s="153" t="s">
        <v>391</v>
      </c>
      <c r="G60" s="99" t="s">
        <v>17</v>
      </c>
      <c r="H60" s="100" t="s">
        <v>44</v>
      </c>
      <c r="I60" s="101"/>
      <c r="J60" s="102" t="s">
        <v>390</v>
      </c>
      <c r="K60" s="120" t="s">
        <v>212</v>
      </c>
      <c r="L60" s="103" t="s">
        <v>409</v>
      </c>
      <c r="M60" s="114">
        <v>0.68541666666666667</v>
      </c>
      <c r="N60" s="124" t="s">
        <v>360</v>
      </c>
      <c r="P60" s="75">
        <f t="shared" ref="P60:P90" ca="1" si="14">OFFSET(D60,0,1)-OFFSET(D60,-1,1)</f>
        <v>0.19999999999998863</v>
      </c>
    </row>
    <row r="61" spans="2:16" ht="14.25" customHeight="1">
      <c r="B61" s="76">
        <f t="shared" si="3"/>
        <v>57</v>
      </c>
      <c r="C61" s="164" t="s">
        <v>214</v>
      </c>
      <c r="D61" s="77">
        <f t="shared" ca="1" si="1"/>
        <v>1</v>
      </c>
      <c r="E61" s="150">
        <v>315.3</v>
      </c>
      <c r="F61" s="151" t="s">
        <v>38</v>
      </c>
      <c r="G61" s="78" t="s">
        <v>17</v>
      </c>
      <c r="H61" s="91" t="s">
        <v>215</v>
      </c>
      <c r="I61" s="79" t="s">
        <v>378</v>
      </c>
      <c r="J61" s="88" t="s">
        <v>100</v>
      </c>
      <c r="K61" s="80" t="s">
        <v>222</v>
      </c>
      <c r="L61" s="81"/>
      <c r="M61" s="67"/>
      <c r="N61" s="68"/>
      <c r="P61" s="75">
        <f t="shared" ca="1" si="14"/>
        <v>1</v>
      </c>
    </row>
    <row r="62" spans="2:16" ht="14.25" customHeight="1">
      <c r="B62" s="76">
        <f t="shared" si="3"/>
        <v>58</v>
      </c>
      <c r="C62" s="164" t="s">
        <v>216</v>
      </c>
      <c r="D62" s="77">
        <f t="shared" ca="1" si="1"/>
        <v>5.1999999999999886</v>
      </c>
      <c r="E62" s="150">
        <v>320.5</v>
      </c>
      <c r="F62" s="151" t="s">
        <v>38</v>
      </c>
      <c r="G62" s="78" t="s">
        <v>17</v>
      </c>
      <c r="H62" s="91" t="s">
        <v>217</v>
      </c>
      <c r="I62" s="79" t="s">
        <v>377</v>
      </c>
      <c r="J62" s="88" t="s">
        <v>218</v>
      </c>
      <c r="K62" s="80" t="s">
        <v>221</v>
      </c>
      <c r="L62" s="81" t="s">
        <v>376</v>
      </c>
      <c r="M62" s="67"/>
      <c r="N62" s="68"/>
      <c r="P62" s="75">
        <f t="shared" ca="1" si="14"/>
        <v>5.1999999999999886</v>
      </c>
    </row>
    <row r="63" spans="2:16" ht="14.25" customHeight="1">
      <c r="B63" s="76">
        <f t="shared" si="3"/>
        <v>59</v>
      </c>
      <c r="C63" s="164" t="s">
        <v>306</v>
      </c>
      <c r="D63" s="77">
        <f t="shared" ca="1" si="1"/>
        <v>18.5</v>
      </c>
      <c r="E63" s="150">
        <v>339</v>
      </c>
      <c r="F63" s="151" t="s">
        <v>135</v>
      </c>
      <c r="G63" s="78" t="s">
        <v>17</v>
      </c>
      <c r="H63" s="91" t="s">
        <v>295</v>
      </c>
      <c r="I63" s="79" t="s">
        <v>220</v>
      </c>
      <c r="J63" s="88" t="s">
        <v>100</v>
      </c>
      <c r="K63" s="80" t="s">
        <v>330</v>
      </c>
      <c r="L63" s="81" t="s">
        <v>219</v>
      </c>
      <c r="M63" s="67"/>
      <c r="N63" s="68"/>
      <c r="P63" s="75">
        <f t="shared" ref="P63:P64" ca="1" si="15">OFFSET(D63,0,1)-OFFSET(D63,-1,1)</f>
        <v>18.5</v>
      </c>
    </row>
    <row r="64" spans="2:16" ht="14.25" customHeight="1">
      <c r="B64" s="76">
        <f t="shared" si="3"/>
        <v>60</v>
      </c>
      <c r="C64" s="164" t="s">
        <v>47</v>
      </c>
      <c r="D64" s="77">
        <f t="shared" ca="1" si="1"/>
        <v>0.60000000000002274</v>
      </c>
      <c r="E64" s="150">
        <v>339.6</v>
      </c>
      <c r="F64" s="151" t="s">
        <v>227</v>
      </c>
      <c r="G64" s="78" t="s">
        <v>102</v>
      </c>
      <c r="H64" s="91" t="s">
        <v>125</v>
      </c>
      <c r="I64" s="79"/>
      <c r="J64" s="88"/>
      <c r="K64" s="80" t="s">
        <v>329</v>
      </c>
      <c r="L64" s="81" t="s">
        <v>347</v>
      </c>
      <c r="M64" s="67"/>
      <c r="N64" s="68"/>
      <c r="P64" s="75">
        <f t="shared" ca="1" si="15"/>
        <v>0.60000000000002274</v>
      </c>
    </row>
    <row r="65" spans="2:16" ht="14.25" customHeight="1">
      <c r="B65" s="76">
        <f t="shared" si="3"/>
        <v>61</v>
      </c>
      <c r="C65" s="164" t="s">
        <v>223</v>
      </c>
      <c r="D65" s="77">
        <f t="shared" ca="1" si="1"/>
        <v>35.099999999999966</v>
      </c>
      <c r="E65" s="150">
        <v>374.7</v>
      </c>
      <c r="F65" s="151"/>
      <c r="G65" s="78"/>
      <c r="H65" s="91" t="s">
        <v>224</v>
      </c>
      <c r="I65" s="79"/>
      <c r="J65" s="88"/>
      <c r="K65" s="119" t="s">
        <v>252</v>
      </c>
      <c r="L65" s="81" t="s">
        <v>253</v>
      </c>
      <c r="M65" s="67"/>
      <c r="N65" s="68"/>
      <c r="P65" s="75">
        <f t="shared" ref="P65:P66" ca="1" si="16">OFFSET(D65,0,1)-OFFSET(D65,-1,1)</f>
        <v>35.099999999999966</v>
      </c>
    </row>
    <row r="66" spans="2:16" ht="14.25" customHeight="1">
      <c r="B66" s="76">
        <f t="shared" si="3"/>
        <v>62</v>
      </c>
      <c r="C66" s="164" t="s">
        <v>225</v>
      </c>
      <c r="D66" s="77">
        <f t="shared" ca="1" si="1"/>
        <v>31.400000000000034</v>
      </c>
      <c r="E66" s="150">
        <v>406.1</v>
      </c>
      <c r="F66" s="151" t="s">
        <v>211</v>
      </c>
      <c r="G66" s="78" t="s">
        <v>296</v>
      </c>
      <c r="H66" s="91" t="s">
        <v>75</v>
      </c>
      <c r="I66" s="79"/>
      <c r="J66" s="88" t="s">
        <v>84</v>
      </c>
      <c r="K66" s="80" t="s">
        <v>246</v>
      </c>
      <c r="L66" s="81"/>
      <c r="M66" s="67"/>
      <c r="N66" s="68"/>
      <c r="P66" s="75">
        <f t="shared" ca="1" si="16"/>
        <v>31.400000000000034</v>
      </c>
    </row>
    <row r="67" spans="2:16" ht="14.25" customHeight="1">
      <c r="B67" s="76">
        <f t="shared" si="3"/>
        <v>63</v>
      </c>
      <c r="C67" s="164" t="s">
        <v>99</v>
      </c>
      <c r="D67" s="77">
        <f t="shared" ca="1" si="1"/>
        <v>1.5</v>
      </c>
      <c r="E67" s="150">
        <v>407.6</v>
      </c>
      <c r="F67" s="151" t="s">
        <v>38</v>
      </c>
      <c r="G67" s="78" t="s">
        <v>297</v>
      </c>
      <c r="H67" s="91" t="s">
        <v>298</v>
      </c>
      <c r="I67" s="79"/>
      <c r="J67" s="88" t="s">
        <v>84</v>
      </c>
      <c r="K67" s="80" t="s">
        <v>247</v>
      </c>
      <c r="L67" s="81" t="s">
        <v>299</v>
      </c>
      <c r="M67" s="67"/>
      <c r="N67" s="68"/>
      <c r="P67" s="75">
        <f t="shared" ca="1" si="14"/>
        <v>1.5</v>
      </c>
    </row>
    <row r="68" spans="2:16" ht="14.25" customHeight="1">
      <c r="B68" s="106">
        <f t="shared" si="3"/>
        <v>64</v>
      </c>
      <c r="C68" s="165" t="s">
        <v>245</v>
      </c>
      <c r="D68" s="107">
        <f t="shared" ca="1" si="1"/>
        <v>6.1999999999999886</v>
      </c>
      <c r="E68" s="158">
        <v>413.8</v>
      </c>
      <c r="F68" s="159" t="s">
        <v>386</v>
      </c>
      <c r="G68" s="108" t="s">
        <v>17</v>
      </c>
      <c r="H68" s="109" t="s">
        <v>44</v>
      </c>
      <c r="I68" s="110"/>
      <c r="J68" s="111" t="s">
        <v>411</v>
      </c>
      <c r="K68" s="121" t="s">
        <v>228</v>
      </c>
      <c r="L68" s="112" t="s">
        <v>406</v>
      </c>
      <c r="M68" s="113"/>
      <c r="N68" s="125" t="s">
        <v>361</v>
      </c>
      <c r="P68" s="75">
        <f t="shared" ref="P68:P71" ca="1" si="17">OFFSET(D68,0,1)-OFFSET(D68,-1,1)</f>
        <v>6.1999999999999886</v>
      </c>
    </row>
    <row r="69" spans="2:16" ht="14.25" customHeight="1">
      <c r="B69" s="76">
        <f t="shared" si="3"/>
        <v>65</v>
      </c>
      <c r="C69" s="164" t="s">
        <v>229</v>
      </c>
      <c r="D69" s="77">
        <f t="shared" ca="1" si="1"/>
        <v>15.099999999999966</v>
      </c>
      <c r="E69" s="150">
        <v>428.9</v>
      </c>
      <c r="F69" s="151" t="s">
        <v>38</v>
      </c>
      <c r="G69" s="78" t="s">
        <v>231</v>
      </c>
      <c r="H69" s="91" t="s">
        <v>230</v>
      </c>
      <c r="I69" s="79"/>
      <c r="J69" s="88" t="s">
        <v>380</v>
      </c>
      <c r="K69" s="80" t="s">
        <v>232</v>
      </c>
      <c r="L69" s="81" t="s">
        <v>379</v>
      </c>
      <c r="M69" s="67"/>
      <c r="N69" s="68"/>
      <c r="P69" s="75">
        <f t="shared" ca="1" si="17"/>
        <v>15.099999999999966</v>
      </c>
    </row>
    <row r="70" spans="2:16" ht="14.25" customHeight="1">
      <c r="B70" s="76">
        <f t="shared" si="3"/>
        <v>66</v>
      </c>
      <c r="C70" s="164" t="s">
        <v>307</v>
      </c>
      <c r="D70" s="77">
        <f t="shared" ca="1" si="1"/>
        <v>18.300000000000011</v>
      </c>
      <c r="E70" s="150">
        <v>447.2</v>
      </c>
      <c r="F70" s="151" t="s">
        <v>38</v>
      </c>
      <c r="G70" s="78" t="s">
        <v>17</v>
      </c>
      <c r="H70" s="91" t="s">
        <v>71</v>
      </c>
      <c r="I70" s="79" t="s">
        <v>248</v>
      </c>
      <c r="J70" s="88" t="s">
        <v>249</v>
      </c>
      <c r="K70" s="80" t="s">
        <v>331</v>
      </c>
      <c r="L70" s="81"/>
      <c r="M70" s="67"/>
      <c r="N70" s="68"/>
      <c r="P70" s="75">
        <f t="shared" ref="P70" ca="1" si="18">OFFSET(D70,0,1)-OFFSET(D70,-1,1)</f>
        <v>18.300000000000011</v>
      </c>
    </row>
    <row r="71" spans="2:16" ht="14.25" customHeight="1">
      <c r="B71" s="76">
        <f t="shared" si="3"/>
        <v>67</v>
      </c>
      <c r="C71" s="164" t="s">
        <v>233</v>
      </c>
      <c r="D71" s="77">
        <f t="shared" ca="1" si="1"/>
        <v>14.300000000000011</v>
      </c>
      <c r="E71" s="150">
        <v>461.5</v>
      </c>
      <c r="F71" s="151"/>
      <c r="G71" s="78"/>
      <c r="H71" s="91" t="s">
        <v>180</v>
      </c>
      <c r="I71" s="79"/>
      <c r="J71" s="88"/>
      <c r="K71" s="119" t="s">
        <v>250</v>
      </c>
      <c r="L71" s="81" t="s">
        <v>255</v>
      </c>
      <c r="M71" s="67"/>
      <c r="N71" s="68"/>
      <c r="P71" s="75">
        <f t="shared" ca="1" si="17"/>
        <v>14.300000000000011</v>
      </c>
    </row>
    <row r="72" spans="2:16" ht="14.25" customHeight="1">
      <c r="B72" s="76">
        <f t="shared" si="3"/>
        <v>68</v>
      </c>
      <c r="C72" s="164" t="s">
        <v>233</v>
      </c>
      <c r="D72" s="77">
        <f t="shared" ca="1" si="1"/>
        <v>4.8000000000000114</v>
      </c>
      <c r="E72" s="150">
        <v>466.3</v>
      </c>
      <c r="F72" s="151" t="s">
        <v>38</v>
      </c>
      <c r="G72" s="78" t="s">
        <v>226</v>
      </c>
      <c r="H72" s="91" t="s">
        <v>125</v>
      </c>
      <c r="I72" s="79" t="s">
        <v>345</v>
      </c>
      <c r="J72" s="88"/>
      <c r="K72" s="80" t="s">
        <v>332</v>
      </c>
      <c r="L72" s="81"/>
      <c r="M72" s="67"/>
      <c r="N72" s="68"/>
      <c r="P72" s="75">
        <f t="shared" ref="P72" ca="1" si="19">OFFSET(D72,0,1)-OFFSET(D72,-1,1)</f>
        <v>4.8000000000000114</v>
      </c>
    </row>
    <row r="73" spans="2:16" ht="14.25" customHeight="1">
      <c r="B73" s="76">
        <f t="shared" si="3"/>
        <v>69</v>
      </c>
      <c r="C73" s="164" t="s">
        <v>47</v>
      </c>
      <c r="D73" s="77">
        <f t="shared" ca="1" si="1"/>
        <v>2</v>
      </c>
      <c r="E73" s="150">
        <v>468.3</v>
      </c>
      <c r="F73" s="151" t="s">
        <v>38</v>
      </c>
      <c r="G73" s="78" t="s">
        <v>226</v>
      </c>
      <c r="H73" s="91" t="s">
        <v>125</v>
      </c>
      <c r="I73" s="79" t="s">
        <v>346</v>
      </c>
      <c r="J73" s="88"/>
      <c r="K73" s="80" t="s">
        <v>333</v>
      </c>
      <c r="L73" s="81"/>
      <c r="M73" s="67"/>
      <c r="N73" s="68"/>
      <c r="P73" s="75">
        <f t="shared" ca="1" si="14"/>
        <v>2</v>
      </c>
    </row>
    <row r="74" spans="2:16" ht="14.25" customHeight="1">
      <c r="B74" s="76">
        <f t="shared" si="3"/>
        <v>70</v>
      </c>
      <c r="C74" s="164" t="s">
        <v>308</v>
      </c>
      <c r="D74" s="77">
        <f t="shared" ca="1" si="1"/>
        <v>4.3000000000000114</v>
      </c>
      <c r="E74" s="150">
        <v>472.6</v>
      </c>
      <c r="F74" s="151" t="s">
        <v>76</v>
      </c>
      <c r="G74" s="78" t="s">
        <v>90</v>
      </c>
      <c r="H74" s="91" t="s">
        <v>75</v>
      </c>
      <c r="I74" s="79"/>
      <c r="J74" s="88"/>
      <c r="K74" s="80" t="s">
        <v>334</v>
      </c>
      <c r="L74" s="81"/>
      <c r="M74" s="67"/>
      <c r="N74" s="68"/>
      <c r="P74" s="75">
        <f t="shared" ref="P74" ca="1" si="20">OFFSET(D74,0,1)-OFFSET(D74,-1,1)</f>
        <v>4.3000000000000114</v>
      </c>
    </row>
    <row r="75" spans="2:16" ht="14.25" customHeight="1">
      <c r="B75" s="76">
        <f t="shared" si="3"/>
        <v>71</v>
      </c>
      <c r="C75" s="164" t="s">
        <v>244</v>
      </c>
      <c r="D75" s="77">
        <f t="shared" ca="1" si="1"/>
        <v>1.8999999999999773</v>
      </c>
      <c r="E75" s="150">
        <v>474.5</v>
      </c>
      <c r="F75" s="151"/>
      <c r="G75" s="78"/>
      <c r="H75" s="91" t="s">
        <v>256</v>
      </c>
      <c r="I75" s="79"/>
      <c r="J75" s="88"/>
      <c r="K75" s="119" t="s">
        <v>257</v>
      </c>
      <c r="L75" s="81" t="s">
        <v>258</v>
      </c>
      <c r="M75" s="67"/>
      <c r="N75" s="68"/>
      <c r="P75" s="75">
        <f t="shared" ca="1" si="14"/>
        <v>1.8999999999999773</v>
      </c>
    </row>
    <row r="76" spans="2:16" ht="14.25" customHeight="1">
      <c r="B76" s="76">
        <f t="shared" si="3"/>
        <v>72</v>
      </c>
      <c r="C76" s="164" t="s">
        <v>263</v>
      </c>
      <c r="D76" s="77">
        <f t="shared" ca="1" si="1"/>
        <v>29.800000000000011</v>
      </c>
      <c r="E76" s="150">
        <v>504.3</v>
      </c>
      <c r="F76" s="151" t="s">
        <v>76</v>
      </c>
      <c r="G76" s="78" t="s">
        <v>226</v>
      </c>
      <c r="H76" s="91" t="s">
        <v>43</v>
      </c>
      <c r="I76" s="79" t="s">
        <v>381</v>
      </c>
      <c r="J76" s="88"/>
      <c r="K76" s="80" t="s">
        <v>335</v>
      </c>
      <c r="L76" s="81"/>
      <c r="M76" s="67"/>
      <c r="N76" s="68"/>
      <c r="P76" s="75">
        <f t="shared" ref="P76:P80" ca="1" si="21">OFFSET(D76,0,1)-OFFSET(D76,-1,1)</f>
        <v>29.800000000000011</v>
      </c>
    </row>
    <row r="77" spans="2:16" ht="14.25" customHeight="1">
      <c r="B77" s="76">
        <f t="shared" si="3"/>
        <v>73</v>
      </c>
      <c r="C77" s="164" t="s">
        <v>309</v>
      </c>
      <c r="D77" s="77">
        <f t="shared" ca="1" si="1"/>
        <v>2.8999999999999773</v>
      </c>
      <c r="E77" s="150">
        <v>507.2</v>
      </c>
      <c r="F77" s="151" t="s">
        <v>397</v>
      </c>
      <c r="G77" s="78" t="s">
        <v>108</v>
      </c>
      <c r="H77" s="91" t="s">
        <v>71</v>
      </c>
      <c r="I77" s="79" t="s">
        <v>344</v>
      </c>
      <c r="J77" s="88" t="s">
        <v>264</v>
      </c>
      <c r="K77" s="80" t="s">
        <v>336</v>
      </c>
      <c r="L77" s="81"/>
      <c r="M77" s="67"/>
      <c r="N77" s="68"/>
      <c r="P77" s="75">
        <f t="shared" ref="P77" ca="1" si="22">OFFSET(D77,0,1)-OFFSET(D77,-1,1)</f>
        <v>2.8999999999999773</v>
      </c>
    </row>
    <row r="78" spans="2:16" ht="16.5">
      <c r="B78" s="97">
        <f t="shared" si="3"/>
        <v>74</v>
      </c>
      <c r="C78" s="161" t="s">
        <v>268</v>
      </c>
      <c r="D78" s="98">
        <f t="shared" ca="1" si="1"/>
        <v>0.90000000000003411</v>
      </c>
      <c r="E78" s="152">
        <v>508.1</v>
      </c>
      <c r="F78" s="153" t="s">
        <v>386</v>
      </c>
      <c r="G78" s="99" t="s">
        <v>108</v>
      </c>
      <c r="H78" s="100" t="s">
        <v>266</v>
      </c>
      <c r="I78" s="101"/>
      <c r="J78" s="102" t="s">
        <v>396</v>
      </c>
      <c r="K78" s="120" t="s">
        <v>265</v>
      </c>
      <c r="L78" s="103" t="s">
        <v>407</v>
      </c>
      <c r="M78" s="114">
        <v>0.9472222222222223</v>
      </c>
      <c r="N78" s="126" t="s">
        <v>362</v>
      </c>
      <c r="P78" s="75">
        <f t="shared" ca="1" si="21"/>
        <v>0.90000000000003411</v>
      </c>
    </row>
    <row r="79" spans="2:16" ht="14.25" customHeight="1">
      <c r="B79" s="76">
        <f t="shared" si="3"/>
        <v>75</v>
      </c>
      <c r="C79" s="164" t="s">
        <v>234</v>
      </c>
      <c r="D79" s="77">
        <f t="shared" ca="1" si="1"/>
        <v>12.799999999999955</v>
      </c>
      <c r="E79" s="150">
        <v>520.9</v>
      </c>
      <c r="F79" s="151" t="s">
        <v>38</v>
      </c>
      <c r="G79" s="78" t="s">
        <v>260</v>
      </c>
      <c r="H79" s="91" t="s">
        <v>125</v>
      </c>
      <c r="I79" s="79" t="s">
        <v>343</v>
      </c>
      <c r="J79" s="88" t="s">
        <v>267</v>
      </c>
      <c r="K79" s="80" t="s">
        <v>337</v>
      </c>
      <c r="L79" s="81"/>
      <c r="M79" s="67"/>
      <c r="N79" s="68"/>
      <c r="P79" s="75">
        <f t="shared" ca="1" si="21"/>
        <v>12.799999999999955</v>
      </c>
    </row>
    <row r="80" spans="2:16" ht="14.25" customHeight="1">
      <c r="B80" s="76">
        <f t="shared" si="3"/>
        <v>76</v>
      </c>
      <c r="C80" s="164" t="s">
        <v>244</v>
      </c>
      <c r="D80" s="77">
        <f t="shared" ca="1" si="1"/>
        <v>13.700000000000045</v>
      </c>
      <c r="E80" s="150">
        <v>534.6</v>
      </c>
      <c r="F80" s="151" t="s">
        <v>38</v>
      </c>
      <c r="G80" s="78" t="s">
        <v>17</v>
      </c>
      <c r="H80" s="91" t="s">
        <v>71</v>
      </c>
      <c r="I80" s="79" t="s">
        <v>270</v>
      </c>
      <c r="J80" s="88" t="s">
        <v>269</v>
      </c>
      <c r="K80" s="80" t="s">
        <v>338</v>
      </c>
      <c r="L80" s="81"/>
      <c r="M80" s="67"/>
      <c r="N80" s="68"/>
      <c r="P80" s="75">
        <f t="shared" ca="1" si="21"/>
        <v>13.700000000000045</v>
      </c>
    </row>
    <row r="81" spans="2:16" ht="24">
      <c r="B81" s="76">
        <f t="shared" si="3"/>
        <v>77</v>
      </c>
      <c r="C81" s="164" t="s">
        <v>244</v>
      </c>
      <c r="D81" s="77">
        <f t="shared" ca="1" si="1"/>
        <v>1.5</v>
      </c>
      <c r="E81" s="150">
        <v>536.1</v>
      </c>
      <c r="F81" s="151" t="s">
        <v>271</v>
      </c>
      <c r="G81" s="78" t="s">
        <v>261</v>
      </c>
      <c r="H81" s="91" t="s">
        <v>71</v>
      </c>
      <c r="I81" s="79" t="s">
        <v>341</v>
      </c>
      <c r="J81" s="88" t="s">
        <v>273</v>
      </c>
      <c r="K81" s="80" t="s">
        <v>339</v>
      </c>
      <c r="L81" s="81"/>
      <c r="M81" s="67"/>
      <c r="N81" s="68"/>
      <c r="P81" s="75">
        <f t="shared" ca="1" si="14"/>
        <v>1.5</v>
      </c>
    </row>
    <row r="82" spans="2:16" ht="14.25" customHeight="1">
      <c r="B82" s="76">
        <f t="shared" si="3"/>
        <v>78</v>
      </c>
      <c r="C82" s="164" t="s">
        <v>244</v>
      </c>
      <c r="D82" s="77">
        <f t="shared" ca="1" si="1"/>
        <v>0.69999999999993179</v>
      </c>
      <c r="E82" s="150">
        <v>536.79999999999995</v>
      </c>
      <c r="F82" s="151" t="s">
        <v>280</v>
      </c>
      <c r="G82" s="78" t="s">
        <v>394</v>
      </c>
      <c r="H82" s="91" t="s">
        <v>71</v>
      </c>
      <c r="I82" s="79" t="s">
        <v>270</v>
      </c>
      <c r="J82" s="88" t="s">
        <v>272</v>
      </c>
      <c r="K82" s="80" t="s">
        <v>340</v>
      </c>
      <c r="L82" s="81" t="s">
        <v>342</v>
      </c>
      <c r="M82" s="67"/>
      <c r="N82" s="68"/>
      <c r="P82" s="75">
        <f t="shared" ca="1" si="14"/>
        <v>0.69999999999993179</v>
      </c>
    </row>
    <row r="83" spans="2:16" ht="14.25" customHeight="1">
      <c r="B83" s="97">
        <f t="shared" si="3"/>
        <v>79</v>
      </c>
      <c r="C83" s="161" t="s">
        <v>274</v>
      </c>
      <c r="D83" s="98">
        <f t="shared" ca="1" si="1"/>
        <v>30.5</v>
      </c>
      <c r="E83" s="152">
        <v>567.29999999999995</v>
      </c>
      <c r="F83" s="153" t="s">
        <v>386</v>
      </c>
      <c r="G83" s="99" t="s">
        <v>398</v>
      </c>
      <c r="H83" s="100" t="s">
        <v>262</v>
      </c>
      <c r="I83" s="101"/>
      <c r="J83" s="102" t="s">
        <v>399</v>
      </c>
      <c r="K83" s="120" t="s">
        <v>286</v>
      </c>
      <c r="L83" s="103" t="s">
        <v>408</v>
      </c>
      <c r="M83" s="141" t="s">
        <v>363</v>
      </c>
      <c r="N83" s="126" t="s">
        <v>364</v>
      </c>
      <c r="P83" s="75">
        <f t="shared" ca="1" si="14"/>
        <v>30.5</v>
      </c>
    </row>
    <row r="84" spans="2:16" ht="14.25" customHeight="1">
      <c r="B84" s="76">
        <f t="shared" si="3"/>
        <v>80</v>
      </c>
      <c r="C84" s="164" t="s">
        <v>275</v>
      </c>
      <c r="D84" s="77">
        <f t="shared" ca="1" si="1"/>
        <v>2.5</v>
      </c>
      <c r="E84" s="150">
        <v>569.79999999999995</v>
      </c>
      <c r="F84" s="151" t="s">
        <v>122</v>
      </c>
      <c r="G84" s="78" t="s">
        <v>235</v>
      </c>
      <c r="H84" s="91" t="s">
        <v>75</v>
      </c>
      <c r="I84" s="79" t="s">
        <v>50</v>
      </c>
      <c r="J84" s="88" t="s">
        <v>236</v>
      </c>
      <c r="K84" s="80" t="s">
        <v>355</v>
      </c>
      <c r="L84" s="81"/>
      <c r="M84" s="67"/>
      <c r="N84" s="68"/>
      <c r="P84" s="75">
        <f t="shared" ca="1" si="14"/>
        <v>2.5</v>
      </c>
    </row>
    <row r="85" spans="2:16" ht="14.25" customHeight="1">
      <c r="B85" s="76">
        <f t="shared" si="3"/>
        <v>81</v>
      </c>
      <c r="C85" s="164" t="s">
        <v>276</v>
      </c>
      <c r="D85" s="77">
        <f t="shared" ca="1" si="1"/>
        <v>3.1000000000000227</v>
      </c>
      <c r="E85" s="150">
        <v>572.9</v>
      </c>
      <c r="F85" s="151" t="s">
        <v>278</v>
      </c>
      <c r="G85" s="78" t="s">
        <v>13</v>
      </c>
      <c r="H85" s="91" t="s">
        <v>71</v>
      </c>
      <c r="I85" s="79"/>
      <c r="J85" s="88"/>
      <c r="K85" s="80" t="s">
        <v>356</v>
      </c>
      <c r="L85" s="81" t="s">
        <v>348</v>
      </c>
      <c r="M85" s="67"/>
      <c r="N85" s="68"/>
      <c r="P85" s="75">
        <f t="shared" ca="1" si="14"/>
        <v>3.1000000000000227</v>
      </c>
    </row>
    <row r="86" spans="2:16" ht="14.25" customHeight="1">
      <c r="B86" s="76">
        <f t="shared" si="3"/>
        <v>82</v>
      </c>
      <c r="C86" s="164" t="s">
        <v>277</v>
      </c>
      <c r="D86" s="77">
        <f t="shared" ca="1" si="1"/>
        <v>16.700000000000045</v>
      </c>
      <c r="E86" s="150">
        <v>589.6</v>
      </c>
      <c r="F86" s="151" t="s">
        <v>279</v>
      </c>
      <c r="G86" s="78" t="s">
        <v>13</v>
      </c>
      <c r="H86" s="91" t="s">
        <v>71</v>
      </c>
      <c r="I86" s="79"/>
      <c r="J86" s="88"/>
      <c r="K86" s="80" t="s">
        <v>357</v>
      </c>
      <c r="L86" s="81"/>
      <c r="M86" s="67"/>
      <c r="N86" s="68"/>
      <c r="P86" s="75">
        <f t="shared" ca="1" si="14"/>
        <v>16.700000000000045</v>
      </c>
    </row>
    <row r="87" spans="2:16" ht="14.25" customHeight="1">
      <c r="B87" s="76">
        <f t="shared" si="3"/>
        <v>83</v>
      </c>
      <c r="C87" s="164" t="s">
        <v>277</v>
      </c>
      <c r="D87" s="77">
        <f t="shared" ca="1" si="1"/>
        <v>0.10000000000002274</v>
      </c>
      <c r="E87" s="150">
        <v>589.70000000000005</v>
      </c>
      <c r="F87" s="151" t="s">
        <v>281</v>
      </c>
      <c r="G87" s="78" t="s">
        <v>13</v>
      </c>
      <c r="H87" s="91" t="s">
        <v>75</v>
      </c>
      <c r="I87" s="79"/>
      <c r="J87" s="88"/>
      <c r="K87" s="80" t="s">
        <v>358</v>
      </c>
      <c r="L87" s="81" t="s">
        <v>349</v>
      </c>
      <c r="M87" s="67"/>
      <c r="N87" s="68"/>
      <c r="P87" s="75">
        <f t="shared" ref="P87" ca="1" si="23">OFFSET(D87,0,1)-OFFSET(D87,-1,1)</f>
        <v>0.10000000000002274</v>
      </c>
    </row>
    <row r="88" spans="2:16" ht="14.25" customHeight="1">
      <c r="B88" s="76">
        <f t="shared" si="3"/>
        <v>84</v>
      </c>
      <c r="C88" s="164" t="s">
        <v>47</v>
      </c>
      <c r="D88" s="77">
        <f t="shared" ca="1" si="1"/>
        <v>2.5</v>
      </c>
      <c r="E88" s="150">
        <v>592.20000000000005</v>
      </c>
      <c r="F88" s="151" t="s">
        <v>38</v>
      </c>
      <c r="G88" s="78" t="s">
        <v>17</v>
      </c>
      <c r="H88" s="91" t="s">
        <v>43</v>
      </c>
      <c r="I88" s="79"/>
      <c r="J88" s="88" t="s">
        <v>240</v>
      </c>
      <c r="K88" s="80" t="s">
        <v>358</v>
      </c>
      <c r="L88" s="81" t="s">
        <v>310</v>
      </c>
      <c r="M88" s="67"/>
      <c r="N88" s="68"/>
      <c r="P88" s="75">
        <f t="shared" ca="1" si="14"/>
        <v>2.5</v>
      </c>
    </row>
    <row r="89" spans="2:16" ht="14.25" customHeight="1">
      <c r="B89" s="76">
        <f t="shared" si="3"/>
        <v>85</v>
      </c>
      <c r="C89" s="164" t="s">
        <v>47</v>
      </c>
      <c r="D89" s="77">
        <f t="shared" ca="1" si="1"/>
        <v>7.6999999999999318</v>
      </c>
      <c r="E89" s="150">
        <v>599.9</v>
      </c>
      <c r="F89" s="151" t="s">
        <v>239</v>
      </c>
      <c r="G89" s="78" t="s">
        <v>13</v>
      </c>
      <c r="H89" s="91" t="s">
        <v>238</v>
      </c>
      <c r="I89" s="79"/>
      <c r="J89" s="88"/>
      <c r="K89" s="80" t="s">
        <v>358</v>
      </c>
      <c r="L89" s="81"/>
      <c r="M89" s="67"/>
      <c r="N89" s="68"/>
      <c r="P89" s="75">
        <f t="shared" ca="1" si="14"/>
        <v>7.6999999999999318</v>
      </c>
    </row>
    <row r="90" spans="2:16" ht="14.25" customHeight="1">
      <c r="B90" s="76">
        <f t="shared" si="3"/>
        <v>86</v>
      </c>
      <c r="C90" s="164" t="s">
        <v>282</v>
      </c>
      <c r="D90" s="77">
        <f t="shared" ca="1" si="1"/>
        <v>2.3000000000000682</v>
      </c>
      <c r="E90" s="150">
        <v>602.20000000000005</v>
      </c>
      <c r="F90" s="151" t="s">
        <v>41</v>
      </c>
      <c r="G90" s="78" t="s">
        <v>17</v>
      </c>
      <c r="H90" s="91" t="s">
        <v>238</v>
      </c>
      <c r="I90" s="79" t="s">
        <v>350</v>
      </c>
      <c r="J90" s="88" t="s">
        <v>283</v>
      </c>
      <c r="K90" s="80" t="s">
        <v>351</v>
      </c>
      <c r="L90" s="81"/>
      <c r="M90" s="67"/>
      <c r="N90" s="68"/>
      <c r="P90" s="75">
        <f t="shared" ca="1" si="14"/>
        <v>2.3000000000000682</v>
      </c>
    </row>
    <row r="91" spans="2:16" ht="14.25" customHeight="1">
      <c r="B91" s="76">
        <f t="shared" si="3"/>
        <v>87</v>
      </c>
      <c r="C91" s="164" t="s">
        <v>311</v>
      </c>
      <c r="D91" s="77">
        <f t="shared" ca="1" si="1"/>
        <v>4.6999999999999318</v>
      </c>
      <c r="E91" s="150">
        <v>606.9</v>
      </c>
      <c r="F91" s="151" t="s">
        <v>401</v>
      </c>
      <c r="G91" s="44" t="s">
        <v>242</v>
      </c>
      <c r="H91" s="91" t="s">
        <v>241</v>
      </c>
      <c r="I91" s="45" t="s">
        <v>353</v>
      </c>
      <c r="J91" s="88" t="s">
        <v>354</v>
      </c>
      <c r="K91" s="46" t="s">
        <v>352</v>
      </c>
      <c r="L91" s="47"/>
      <c r="M91" s="67"/>
      <c r="N91" s="68"/>
      <c r="P91" s="75">
        <f t="shared" ca="1" si="2"/>
        <v>4.6999999999999318</v>
      </c>
    </row>
    <row r="92" spans="2:16" ht="14.25" customHeight="1">
      <c r="B92" s="71">
        <f t="shared" si="3"/>
        <v>88</v>
      </c>
      <c r="C92" s="166" t="s">
        <v>312</v>
      </c>
      <c r="D92" s="72">
        <f ca="1">OFFSET(D92,0,1)-OFFSET(D92,-1,1)</f>
        <v>0.5</v>
      </c>
      <c r="E92" s="144">
        <v>607.4</v>
      </c>
      <c r="F92" s="64" t="s">
        <v>402</v>
      </c>
      <c r="G92" s="58" t="s">
        <v>400</v>
      </c>
      <c r="H92" s="66" t="s">
        <v>284</v>
      </c>
      <c r="I92" s="59"/>
      <c r="J92" s="65" t="s">
        <v>390</v>
      </c>
      <c r="K92" s="122" t="s">
        <v>383</v>
      </c>
      <c r="L92" s="60" t="s">
        <v>403</v>
      </c>
      <c r="M92" s="128" t="s">
        <v>365</v>
      </c>
      <c r="N92" s="142" t="s">
        <v>368</v>
      </c>
      <c r="P92" s="75">
        <f t="shared" ca="1" si="2"/>
        <v>0.5</v>
      </c>
    </row>
    <row r="93" spans="2:16">
      <c r="D93" s="7"/>
      <c r="E93" s="7"/>
      <c r="F93" s="7"/>
    </row>
    <row r="94" spans="2:16" ht="14.25" customHeight="1">
      <c r="B94" s="71">
        <v>89</v>
      </c>
      <c r="C94" s="143" t="s">
        <v>313</v>
      </c>
      <c r="D94" s="72">
        <v>2.5</v>
      </c>
      <c r="E94" s="144">
        <v>609.9</v>
      </c>
      <c r="F94" s="64"/>
      <c r="G94" s="73"/>
      <c r="H94" s="66" t="s">
        <v>285</v>
      </c>
      <c r="I94" s="59"/>
      <c r="J94" s="65"/>
      <c r="K94" s="122" t="s">
        <v>410</v>
      </c>
      <c r="L94" s="74"/>
      <c r="M94" s="128" t="s">
        <v>366</v>
      </c>
      <c r="N94" s="127" t="s">
        <v>367</v>
      </c>
      <c r="P94" s="75">
        <f t="shared" ref="P94" ca="1" si="24">OFFSET(D94,0,1)-OFFSET(D94,-1,1)</f>
        <v>609.9</v>
      </c>
    </row>
    <row r="95" spans="2:16">
      <c r="D95" s="7"/>
      <c r="E95" s="7"/>
      <c r="F95" s="7"/>
    </row>
  </sheetData>
  <mergeCells count="10">
    <mergeCell ref="B2:B3"/>
    <mergeCell ref="D2:E2"/>
    <mergeCell ref="H2:H3"/>
    <mergeCell ref="F2:F3"/>
    <mergeCell ref="G2:G3"/>
    <mergeCell ref="N2:N3"/>
    <mergeCell ref="I2:I3"/>
    <mergeCell ref="K2:K3"/>
    <mergeCell ref="L2:L3"/>
    <mergeCell ref="M2:M3"/>
  </mergeCells>
  <phoneticPr fontId="3"/>
  <pageMargins left="0" right="0" top="0" bottom="0" header="0" footer="0"/>
  <pageSetup paperSize="11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紋別600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FAFA</dc:creator>
  <cp:lastModifiedBy>Decopon-Ishima</cp:lastModifiedBy>
  <dcterms:created xsi:type="dcterms:W3CDTF">2017-05-11T11:09:13Z</dcterms:created>
  <dcterms:modified xsi:type="dcterms:W3CDTF">2019-06-06T04:54:35Z</dcterms:modified>
</cp:coreProperties>
</file>