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shima\Google ドライブ\AJH2019\BRM511\"/>
    </mc:Choice>
  </mc:AlternateContent>
  <bookViews>
    <workbookView xWindow="23460" yWindow="3675" windowWidth="20490" windowHeight="7155"/>
  </bookViews>
  <sheets>
    <sheet name="トトロ300" sheetId="1" r:id="rId1"/>
  </sheets>
  <externalReferences>
    <externalReference r:id="rId2"/>
  </externalReferences>
  <definedNames>
    <definedName name="■">[1]入力!#REF!</definedName>
    <definedName name="didj" hidden="1">{"'06BRM325'!$A$4:$G$76"}</definedName>
    <definedName name="HTML_CodePage" hidden="1">1252</definedName>
    <definedName name="HTML_Control" localSheetId="0" hidden="1">{"'06BRM325'!$A$4:$G$76"}</definedName>
    <definedName name="HTML_Control" hidden="1">{"'06BRM325'!$A$4:$G$76"}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"Macintosh HD:Desktop Folder:MyHTML.html"</definedName>
    <definedName name="HTML_Title" hidden="1">""</definedName>
    <definedName name="jj" hidden="1">{"'06BRM325'!$A$4:$G$76"}</definedName>
    <definedName name="jjj" hidden="1">{"'06BRM325'!$A$4:$G$76"}</definedName>
    <definedName name="jjjj" hidden="1">{"'06BRM325'!$A$4:$G$76"}</definedName>
    <definedName name="s">[1]入力!#REF!</definedName>
    <definedName name="くくくくく" localSheetId="0" hidden="1">{"'06BRM325'!$A$4:$G$76"}</definedName>
    <definedName name="くくくくく" hidden="1">{"'06BRM325'!$A$4:$G$76"}</definedName>
    <definedName name="しはしは" localSheetId="0" hidden="1">{"'06BRM325'!$A$4:$G$76"}</definedName>
    <definedName name="しはしは" hidden="1">{"'06BRM325'!$A$4:$G$76"}</definedName>
    <definedName name="りのりの" localSheetId="0" hidden="1">{"'06BRM325'!$A$4:$G$76"}</definedName>
    <definedName name="りのりの" hidden="1">{"'06BRM325'!$A$4:$G$76"}</definedName>
    <definedName name="岸の動き" localSheetId="0" hidden="1">{"'06BRM325'!$A$4:$G$76"}</definedName>
    <definedName name="岸の動き" hidden="1">{"'06BRM325'!$A$4:$G$76"}</definedName>
  </definedNames>
  <calcPr calcId="152511"/>
</workbook>
</file>

<file path=xl/calcChain.xml><?xml version="1.0" encoding="utf-8"?>
<calcChain xmlns="http://schemas.openxmlformats.org/spreadsheetml/2006/main">
  <c r="P52" i="1" l="1"/>
  <c r="D52" i="1"/>
  <c r="B52" i="1"/>
  <c r="P51" i="1"/>
  <c r="D51" i="1"/>
  <c r="B51" i="1"/>
  <c r="P60" i="1" l="1"/>
  <c r="D60" i="1"/>
  <c r="B60" i="1"/>
  <c r="P25" i="1"/>
  <c r="D25" i="1"/>
  <c r="B25" i="1"/>
  <c r="P24" i="1"/>
  <c r="D24" i="1"/>
  <c r="B24" i="1"/>
  <c r="P23" i="1"/>
  <c r="D23" i="1"/>
  <c r="B23" i="1"/>
  <c r="P22" i="1"/>
  <c r="D22" i="1"/>
  <c r="B22" i="1"/>
  <c r="P34" i="1" l="1"/>
  <c r="D34" i="1"/>
  <c r="B34" i="1"/>
  <c r="P33" i="1"/>
  <c r="D33" i="1"/>
  <c r="B33" i="1"/>
  <c r="D5" i="1"/>
  <c r="P5" i="1" l="1"/>
  <c r="B16" i="1"/>
  <c r="D16" i="1"/>
  <c r="D65" i="1"/>
  <c r="D26" i="1"/>
  <c r="D64" i="1"/>
  <c r="D63" i="1"/>
  <c r="D62" i="1"/>
  <c r="D61" i="1"/>
  <c r="D59" i="1"/>
  <c r="D58" i="1"/>
  <c r="D57" i="1"/>
  <c r="D56" i="1"/>
  <c r="D55" i="1"/>
  <c r="D54" i="1"/>
  <c r="D53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2" i="1"/>
  <c r="D31" i="1"/>
  <c r="D30" i="1"/>
  <c r="D29" i="1"/>
  <c r="D28" i="1"/>
  <c r="D27" i="1"/>
  <c r="D21" i="1"/>
  <c r="D20" i="1"/>
  <c r="D19" i="1"/>
  <c r="D18" i="1"/>
  <c r="D17" i="1"/>
  <c r="D15" i="1"/>
  <c r="D14" i="1"/>
  <c r="D13" i="1"/>
  <c r="D12" i="1"/>
  <c r="D11" i="1"/>
  <c r="D10" i="1"/>
  <c r="D9" i="1"/>
  <c r="D8" i="1"/>
  <c r="D7" i="1"/>
  <c r="D6" i="1"/>
  <c r="B8" i="1"/>
  <c r="P8" i="1"/>
  <c r="B11" i="1"/>
  <c r="P11" i="1"/>
  <c r="P65" i="1"/>
  <c r="P64" i="1"/>
  <c r="P63" i="1"/>
  <c r="P62" i="1"/>
  <c r="P61" i="1"/>
  <c r="P59" i="1"/>
  <c r="P58" i="1"/>
  <c r="P57" i="1"/>
  <c r="P56" i="1"/>
  <c r="P55" i="1"/>
  <c r="P54" i="1"/>
  <c r="P53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2" i="1"/>
  <c r="P31" i="1"/>
  <c r="P30" i="1"/>
  <c r="P29" i="1"/>
  <c r="P28" i="1"/>
  <c r="P27" i="1"/>
  <c r="P26" i="1"/>
  <c r="P21" i="1"/>
  <c r="P20" i="1"/>
  <c r="P19" i="1"/>
  <c r="P18" i="1"/>
  <c r="P17" i="1"/>
  <c r="P16" i="1"/>
  <c r="P15" i="1"/>
  <c r="P14" i="1"/>
  <c r="P13" i="1"/>
  <c r="P12" i="1"/>
  <c r="P10" i="1"/>
  <c r="P9" i="1"/>
  <c r="P7" i="1"/>
  <c r="P6" i="1"/>
  <c r="B65" i="1"/>
  <c r="B64" i="1"/>
  <c r="B63" i="1"/>
  <c r="B62" i="1"/>
  <c r="B61" i="1"/>
  <c r="B59" i="1"/>
  <c r="B58" i="1"/>
  <c r="B57" i="1"/>
  <c r="B56" i="1"/>
  <c r="B55" i="1"/>
  <c r="B54" i="1"/>
  <c r="B53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2" i="1"/>
  <c r="B31" i="1"/>
  <c r="B30" i="1"/>
  <c r="B29" i="1"/>
  <c r="B28" i="1"/>
  <c r="B27" i="1"/>
  <c r="B26" i="1"/>
  <c r="B21" i="1"/>
  <c r="B20" i="1"/>
  <c r="B19" i="1"/>
  <c r="B18" i="1"/>
  <c r="B17" i="1"/>
  <c r="B15" i="1"/>
  <c r="B14" i="1"/>
  <c r="B13" i="1"/>
  <c r="B12" i="1"/>
  <c r="B10" i="1"/>
  <c r="B9" i="1"/>
  <c r="B7" i="1"/>
  <c r="B6" i="1"/>
  <c r="B5" i="1"/>
</calcChain>
</file>

<file path=xl/sharedStrings.xml><?xml version="1.0" encoding="utf-8"?>
<sst xmlns="http://schemas.openxmlformats.org/spreadsheetml/2006/main" count="414" uniqueCount="265">
  <si>
    <t xml:space="preserve"> </t>
    <phoneticPr fontId="3"/>
  </si>
  <si>
    <t>No.</t>
    <phoneticPr fontId="4"/>
  </si>
  <si>
    <t>交差</t>
    <rPh sb="0" eb="2">
      <t>コウサ</t>
    </rPh>
    <phoneticPr fontId="4"/>
  </si>
  <si>
    <t>信号</t>
    <rPh sb="0" eb="2">
      <t>シンゴウ</t>
    </rPh>
    <phoneticPr fontId="4"/>
  </si>
  <si>
    <t>進路</t>
    <rPh sb="0" eb="2">
      <t>シンロ</t>
    </rPh>
    <phoneticPr fontId="4"/>
  </si>
  <si>
    <t>道標(青看板)の方向</t>
    <phoneticPr fontId="3"/>
  </si>
  <si>
    <t>地点</t>
    <rPh sb="0" eb="2">
      <t>チテン</t>
    </rPh>
    <phoneticPr fontId="3"/>
  </si>
  <si>
    <t>ランドマーク・備考</t>
    <rPh sb="7" eb="9">
      <t>ビコウ</t>
    </rPh>
    <phoneticPr fontId="4"/>
  </si>
  <si>
    <t>open</t>
    <phoneticPr fontId="4"/>
  </si>
  <si>
    <t>close</t>
    <phoneticPr fontId="4"/>
  </si>
  <si>
    <t>○</t>
  </si>
  <si>
    <t>区間</t>
    <rPh sb="0" eb="2">
      <t>クカン</t>
    </rPh>
    <phoneticPr fontId="4"/>
  </si>
  <si>
    <t>積算</t>
    <rPh sb="0" eb="2">
      <t>セキサン</t>
    </rPh>
    <phoneticPr fontId="4"/>
  </si>
  <si>
    <t>×</t>
    <phoneticPr fontId="3"/>
  </si>
  <si>
    <t>×</t>
    <phoneticPr fontId="3"/>
  </si>
  <si>
    <t>×</t>
    <phoneticPr fontId="3"/>
  </si>
  <si>
    <t>×</t>
    <phoneticPr fontId="3"/>
  </si>
  <si>
    <t>〇</t>
    <phoneticPr fontId="3"/>
  </si>
  <si>
    <t>〇</t>
    <phoneticPr fontId="3"/>
  </si>
  <si>
    <t>〇</t>
    <phoneticPr fontId="3"/>
  </si>
  <si>
    <t>×</t>
    <phoneticPr fontId="3"/>
  </si>
  <si>
    <t xml:space="preserve"> (R = 国道 ・ r =道道)</t>
    <phoneticPr fontId="4"/>
  </si>
  <si>
    <t xml:space="preserve">地点までの道路番号      </t>
    <rPh sb="0" eb="2">
      <t>チテン</t>
    </rPh>
    <rPh sb="5" eb="7">
      <t>ドウロ</t>
    </rPh>
    <rPh sb="7" eb="9">
      <t>バンゴウ</t>
    </rPh>
    <phoneticPr fontId="4"/>
  </si>
  <si>
    <t>地点までの</t>
    <rPh sb="0" eb="2">
      <t>チテン</t>
    </rPh>
    <phoneticPr fontId="3"/>
  </si>
  <si>
    <t>〇</t>
    <phoneticPr fontId="3"/>
  </si>
  <si>
    <t>〇</t>
    <phoneticPr fontId="3"/>
  </si>
  <si>
    <t>〇</t>
    <phoneticPr fontId="3"/>
  </si>
  <si>
    <t>交差点名</t>
    <rPh sb="0" eb="3">
      <t>コウサテン</t>
    </rPh>
    <rPh sb="3" eb="4">
      <t>メイ</t>
    </rPh>
    <phoneticPr fontId="3"/>
  </si>
  <si>
    <t>(正面信号)</t>
    <phoneticPr fontId="3"/>
  </si>
  <si>
    <t>左折</t>
  </si>
  <si>
    <t>┬</t>
  </si>
  <si>
    <t>Y</t>
  </si>
  <si>
    <t>左側</t>
  </si>
  <si>
    <t>右折</t>
  </si>
  <si>
    <t>R337</t>
  </si>
  <si>
    <t>┤</t>
  </si>
  <si>
    <t>町道</t>
  </si>
  <si>
    <t>┼</t>
  </si>
  <si>
    <t>r81</t>
  </si>
  <si>
    <t>右前方</t>
  </si>
  <si>
    <t>r6</t>
  </si>
  <si>
    <t>r816</t>
  </si>
  <si>
    <t>├</t>
  </si>
  <si>
    <t>r275</t>
  </si>
  <si>
    <t>R12</t>
  </si>
  <si>
    <t>市道</t>
  </si>
  <si>
    <t>R233</t>
  </si>
  <si>
    <t>R275</t>
  </si>
  <si>
    <t>r79</t>
  </si>
  <si>
    <t>r4</t>
  </si>
  <si>
    <t>R38</t>
  </si>
  <si>
    <t>R12→市道</t>
  </si>
  <si>
    <t xml:space="preserve">┼ </t>
  </si>
  <si>
    <t>R451</t>
  </si>
  <si>
    <t xml:space="preserve">┤ </t>
  </si>
  <si>
    <t>r112</t>
  </si>
  <si>
    <t>通過チェック 猫バス</t>
    <phoneticPr fontId="3"/>
  </si>
  <si>
    <t>泉町4</t>
    <phoneticPr fontId="3"/>
  </si>
  <si>
    <t xml:space="preserve">┼ </t>
    <phoneticPr fontId="3"/>
  </si>
  <si>
    <t>2019 Audax Japan BRM511 北海道300kmトトロ</t>
    <phoneticPr fontId="3"/>
  </si>
  <si>
    <t>2019年 5/11(土) 07:00スタート</t>
    <rPh sb="4" eb="5">
      <t>ネン</t>
    </rPh>
    <rPh sb="11" eb="12">
      <t>ツチ</t>
    </rPh>
    <phoneticPr fontId="6"/>
  </si>
  <si>
    <t>4条12番</t>
    <phoneticPr fontId="3"/>
  </si>
  <si>
    <t>4条8番</t>
    <phoneticPr fontId="3"/>
  </si>
  <si>
    <t>空知太西6-7</t>
    <phoneticPr fontId="3"/>
  </si>
  <si>
    <t>中央</t>
    <phoneticPr fontId="3"/>
  </si>
  <si>
    <t xml:space="preserve">┼ </t>
    <phoneticPr fontId="3"/>
  </si>
  <si>
    <t>┤</t>
    <phoneticPr fontId="3"/>
  </si>
  <si>
    <t>右側</t>
    <rPh sb="0" eb="2">
      <t>ミギガワ</t>
    </rPh>
    <phoneticPr fontId="3"/>
  </si>
  <si>
    <t>当別バイパス、左側からの合流車に注意。</t>
    <rPh sb="0" eb="2">
      <t>トウベツ</t>
    </rPh>
    <rPh sb="7" eb="9">
      <t>ヒダリガワ</t>
    </rPh>
    <rPh sb="12" eb="14">
      <t>ゴウリュウ</t>
    </rPh>
    <rPh sb="14" eb="15">
      <t>クルマ</t>
    </rPh>
    <rPh sb="16" eb="18">
      <t>チュウイ</t>
    </rPh>
    <phoneticPr fontId="3"/>
  </si>
  <si>
    <t>町道</t>
    <rPh sb="0" eb="2">
      <t>チョウドウ</t>
    </rPh>
    <phoneticPr fontId="3"/>
  </si>
  <si>
    <t>町道</t>
    <phoneticPr fontId="3"/>
  </si>
  <si>
    <t>32線橋を渡る。</t>
    <rPh sb="2" eb="3">
      <t>セン</t>
    </rPh>
    <rPh sb="3" eb="4">
      <t>バシ</t>
    </rPh>
    <rPh sb="5" eb="6">
      <t>ワタ</t>
    </rPh>
    <phoneticPr fontId="3"/>
  </si>
  <si>
    <t>新篠津市街</t>
    <rPh sb="0" eb="3">
      <t>シンシノツ</t>
    </rPh>
    <rPh sb="3" eb="5">
      <t>シガイ</t>
    </rPh>
    <phoneticPr fontId="3"/>
  </si>
  <si>
    <t>新篠津</t>
    <rPh sb="0" eb="3">
      <t>シンシノツ</t>
    </rPh>
    <phoneticPr fontId="3"/>
  </si>
  <si>
    <t>江別</t>
    <rPh sb="0" eb="2">
      <t>エベツ</t>
    </rPh>
    <phoneticPr fontId="3"/>
  </si>
  <si>
    <t>北村市街</t>
    <rPh sb="0" eb="2">
      <t>キタムラ</t>
    </rPh>
    <rPh sb="2" eb="4">
      <t>シガイ</t>
    </rPh>
    <phoneticPr fontId="3"/>
  </si>
  <si>
    <t>岩見沢市北村</t>
    <phoneticPr fontId="3"/>
  </si>
  <si>
    <t>岩見沢市北村</t>
    <rPh sb="0" eb="4">
      <t>イワミザワシ</t>
    </rPh>
    <rPh sb="4" eb="6">
      <t>キタムラ</t>
    </rPh>
    <phoneticPr fontId="3"/>
  </si>
  <si>
    <t>新篠津村</t>
    <rPh sb="0" eb="4">
      <t>シンシノツムラ</t>
    </rPh>
    <phoneticPr fontId="3"/>
  </si>
  <si>
    <t>当別町蕨岱</t>
    <rPh sb="0" eb="3">
      <t>トウベツチョウ</t>
    </rPh>
    <phoneticPr fontId="3"/>
  </si>
  <si>
    <t>当別町蕨岱</t>
    <phoneticPr fontId="3"/>
  </si>
  <si>
    <t>美唄</t>
    <rPh sb="0" eb="2">
      <t>ビバイ</t>
    </rPh>
    <phoneticPr fontId="3"/>
  </si>
  <si>
    <t>岩見沢市西川町</t>
    <rPh sb="0" eb="4">
      <t>イワミザワシ</t>
    </rPh>
    <rPh sb="4" eb="7">
      <t>ニシカワチョウ</t>
    </rPh>
    <phoneticPr fontId="3"/>
  </si>
  <si>
    <t>岩見沢市大願町</t>
    <rPh sb="4" eb="5">
      <t>オオ</t>
    </rPh>
    <rPh sb="5" eb="6">
      <t>ネガ</t>
    </rPh>
    <rPh sb="6" eb="7">
      <t>マチ</t>
    </rPh>
    <phoneticPr fontId="3"/>
  </si>
  <si>
    <t>美唄 月形 峰延</t>
    <rPh sb="0" eb="2">
      <t>ビバイ</t>
    </rPh>
    <rPh sb="3" eb="5">
      <t>ツキガタ</t>
    </rPh>
    <rPh sb="6" eb="8">
      <t>ミネノブ</t>
    </rPh>
    <phoneticPr fontId="3"/>
  </si>
  <si>
    <t>美唄 月形 峰延</t>
    <phoneticPr fontId="3"/>
  </si>
  <si>
    <t>岩見沢市大願町</t>
    <phoneticPr fontId="3"/>
  </si>
  <si>
    <t>美唄 月形</t>
    <phoneticPr fontId="3"/>
  </si>
  <si>
    <t>開発</t>
    <rPh sb="0" eb="2">
      <t>カイハツ</t>
    </rPh>
    <phoneticPr fontId="3"/>
  </si>
  <si>
    <t>岩見沢市峰延</t>
    <rPh sb="0" eb="4">
      <t>イワミザワシ</t>
    </rPh>
    <rPh sb="4" eb="6">
      <t>ミネノブ</t>
    </rPh>
    <phoneticPr fontId="3"/>
  </si>
  <si>
    <t>岩見沢市峰延</t>
    <phoneticPr fontId="3"/>
  </si>
  <si>
    <t>美唄市北美唄町</t>
    <rPh sb="0" eb="2">
      <t>ビバイ</t>
    </rPh>
    <rPh sb="2" eb="3">
      <t>シ</t>
    </rPh>
    <rPh sb="3" eb="4">
      <t>キタ</t>
    </rPh>
    <rPh sb="4" eb="6">
      <t>ビバイ</t>
    </rPh>
    <rPh sb="6" eb="7">
      <t>チョウ</t>
    </rPh>
    <phoneticPr fontId="3"/>
  </si>
  <si>
    <t>旭川　砂川</t>
    <rPh sb="0" eb="2">
      <t>アサヒカワ</t>
    </rPh>
    <rPh sb="3" eb="5">
      <t>スナガワ</t>
    </rPh>
    <phoneticPr fontId="3"/>
  </si>
  <si>
    <t>奈井江町</t>
    <phoneticPr fontId="3"/>
  </si>
  <si>
    <t>名無し</t>
    <rPh sb="0" eb="2">
      <t>ナナ</t>
    </rPh>
    <phoneticPr fontId="3"/>
  </si>
  <si>
    <t>旭川　滝川</t>
    <phoneticPr fontId="3"/>
  </si>
  <si>
    <t>R233→r79</t>
    <phoneticPr fontId="3"/>
  </si>
  <si>
    <t>深川市３条</t>
    <phoneticPr fontId="3"/>
  </si>
  <si>
    <t>芦別　豊里</t>
    <rPh sb="0" eb="2">
      <t>アシベツ</t>
    </rPh>
    <rPh sb="3" eb="5">
      <t>トヨサト</t>
    </rPh>
    <phoneticPr fontId="3"/>
  </si>
  <si>
    <t>更進</t>
    <rPh sb="0" eb="1">
      <t>サラ</t>
    </rPh>
    <rPh sb="1" eb="2">
      <t>ススム</t>
    </rPh>
    <phoneticPr fontId="3"/>
  </si>
  <si>
    <t>深川市音江町</t>
    <phoneticPr fontId="3"/>
  </si>
  <si>
    <t>深川市音江町</t>
    <phoneticPr fontId="3"/>
  </si>
  <si>
    <t>富良野　芦別</t>
    <rPh sb="0" eb="3">
      <t>フラノ</t>
    </rPh>
    <rPh sb="4" eb="6">
      <t>アシベツ</t>
    </rPh>
    <phoneticPr fontId="3"/>
  </si>
  <si>
    <t>滝川　赤平</t>
    <rPh sb="0" eb="2">
      <t>タキカワ</t>
    </rPh>
    <rPh sb="3" eb="5">
      <t>アカビラ</t>
    </rPh>
    <phoneticPr fontId="3"/>
  </si>
  <si>
    <t>芦別市常磐町</t>
    <phoneticPr fontId="3"/>
  </si>
  <si>
    <t>赤平市泉町</t>
    <phoneticPr fontId="3"/>
  </si>
  <si>
    <t>赤平市美園町</t>
    <phoneticPr fontId="3"/>
  </si>
  <si>
    <t>砂川</t>
    <rPh sb="0" eb="2">
      <t>スナガワ</t>
    </rPh>
    <phoneticPr fontId="3"/>
  </si>
  <si>
    <t>本町1</t>
    <phoneticPr fontId="3"/>
  </si>
  <si>
    <t>滝川市栄町</t>
    <phoneticPr fontId="3"/>
  </si>
  <si>
    <t>浜益　碧水</t>
    <rPh sb="0" eb="2">
      <t>ハママス</t>
    </rPh>
    <rPh sb="3" eb="5">
      <t>ヘキスイ</t>
    </rPh>
    <phoneticPr fontId="3"/>
  </si>
  <si>
    <t>新十津川町中央</t>
    <phoneticPr fontId="3"/>
  </si>
  <si>
    <t>浜益</t>
    <rPh sb="0" eb="2">
      <t>ハママス</t>
    </rPh>
    <phoneticPr fontId="3"/>
  </si>
  <si>
    <t>中央71</t>
    <rPh sb="0" eb="2">
      <t>チュウオウ</t>
    </rPh>
    <phoneticPr fontId="3"/>
  </si>
  <si>
    <t>当別</t>
    <rPh sb="0" eb="2">
      <t>トウベツ</t>
    </rPh>
    <phoneticPr fontId="3"/>
  </si>
  <si>
    <t>新十津川町中央</t>
    <phoneticPr fontId="3"/>
  </si>
  <si>
    <t>道民の森案内所</t>
    <rPh sb="0" eb="2">
      <t>ドウミン</t>
    </rPh>
    <rPh sb="3" eb="4">
      <t>モリ</t>
    </rPh>
    <rPh sb="4" eb="6">
      <t>アンナイ</t>
    </rPh>
    <rPh sb="6" eb="7">
      <t>ジョ</t>
    </rPh>
    <phoneticPr fontId="3"/>
  </si>
  <si>
    <t>当別市街</t>
    <rPh sb="0" eb="2">
      <t>トウベツ</t>
    </rPh>
    <rPh sb="2" eb="4">
      <t>シガイ</t>
    </rPh>
    <phoneticPr fontId="3"/>
  </si>
  <si>
    <t>当別町弁華別</t>
    <phoneticPr fontId="3"/>
  </si>
  <si>
    <t>当別町ビトエ</t>
    <phoneticPr fontId="3"/>
  </si>
  <si>
    <t>START 丘珠ふれあいセンター</t>
    <rPh sb="6" eb="8">
      <t>オカダマ</t>
    </rPh>
    <phoneticPr fontId="3"/>
  </si>
  <si>
    <t>丘珠ふれあいセンターを左方向へ。</t>
    <rPh sb="0" eb="2">
      <t>オカダマ</t>
    </rPh>
    <rPh sb="11" eb="12">
      <t>ヒダリ</t>
    </rPh>
    <rPh sb="12" eb="14">
      <t>ホウコウ</t>
    </rPh>
    <phoneticPr fontId="3"/>
  </si>
  <si>
    <t xml:space="preserve">┬ </t>
    <phoneticPr fontId="3"/>
  </si>
  <si>
    <t>右折</t>
    <phoneticPr fontId="3"/>
  </si>
  <si>
    <t>あいの里</t>
    <rPh sb="3" eb="4">
      <t>サト</t>
    </rPh>
    <phoneticPr fontId="3"/>
  </si>
  <si>
    <t>名無し</t>
    <phoneticPr fontId="3"/>
  </si>
  <si>
    <t>R337</t>
    <phoneticPr fontId="3"/>
  </si>
  <si>
    <t xml:space="preserve">┼ </t>
    <phoneticPr fontId="3"/>
  </si>
  <si>
    <t xml:space="preserve">┼ </t>
    <phoneticPr fontId="3"/>
  </si>
  <si>
    <t>新十津川　滝川</t>
    <rPh sb="0" eb="4">
      <t>シントツカワ</t>
    </rPh>
    <rPh sb="5" eb="7">
      <t>タキカワ</t>
    </rPh>
    <phoneticPr fontId="3"/>
  </si>
  <si>
    <t>栄町４</t>
    <rPh sb="0" eb="2">
      <t>サカエマチ</t>
    </rPh>
    <phoneticPr fontId="3"/>
  </si>
  <si>
    <t>┼</t>
    <phoneticPr fontId="3"/>
  </si>
  <si>
    <t>右折</t>
    <phoneticPr fontId="3"/>
  </si>
  <si>
    <t>R275</t>
    <phoneticPr fontId="3"/>
  </si>
  <si>
    <t>PC2　セイコーマート 沼田店</t>
    <rPh sb="12" eb="14">
      <t>ヌマタ</t>
    </rPh>
    <phoneticPr fontId="3"/>
  </si>
  <si>
    <t>左折</t>
    <phoneticPr fontId="3"/>
  </si>
  <si>
    <t>深川市多度志</t>
    <phoneticPr fontId="3"/>
  </si>
  <si>
    <t>逆Y</t>
    <rPh sb="0" eb="1">
      <t>ギャク</t>
    </rPh>
    <phoneticPr fontId="3"/>
  </si>
  <si>
    <t>直進</t>
    <phoneticPr fontId="3"/>
  </si>
  <si>
    <t>名無し</t>
    <phoneticPr fontId="3"/>
  </si>
  <si>
    <t>右手前にセイコーマート深川多度志店</t>
    <rPh sb="0" eb="2">
      <t>ミギテ</t>
    </rPh>
    <rPh sb="2" eb="3">
      <t>マエ</t>
    </rPh>
    <rPh sb="11" eb="13">
      <t>フカガワ</t>
    </rPh>
    <rPh sb="13" eb="17">
      <t>タドシテン</t>
    </rPh>
    <phoneticPr fontId="3"/>
  </si>
  <si>
    <t>┼</t>
    <phoneticPr fontId="3"/>
  </si>
  <si>
    <t>r921</t>
    <phoneticPr fontId="3"/>
  </si>
  <si>
    <t>r33</t>
    <phoneticPr fontId="3"/>
  </si>
  <si>
    <t>R12</t>
    <phoneticPr fontId="3"/>
  </si>
  <si>
    <t>┼</t>
    <phoneticPr fontId="3"/>
  </si>
  <si>
    <t>左折</t>
    <phoneticPr fontId="3"/>
  </si>
  <si>
    <t>右折</t>
    <phoneticPr fontId="3"/>
  </si>
  <si>
    <t>r1130</t>
    <phoneticPr fontId="3"/>
  </si>
  <si>
    <t>〇</t>
    <phoneticPr fontId="3"/>
  </si>
  <si>
    <t>┬</t>
    <phoneticPr fontId="3"/>
  </si>
  <si>
    <t>├</t>
    <phoneticPr fontId="3"/>
  </si>
  <si>
    <t>r1027</t>
    <phoneticPr fontId="3"/>
  </si>
  <si>
    <t>右折</t>
    <phoneticPr fontId="3"/>
  </si>
  <si>
    <t>左折</t>
    <phoneticPr fontId="3"/>
  </si>
  <si>
    <t xml:space="preserve">┼ </t>
    <phoneticPr fontId="3"/>
  </si>
  <si>
    <t>市道</t>
    <phoneticPr fontId="3"/>
  </si>
  <si>
    <t>r28</t>
    <phoneticPr fontId="3"/>
  </si>
  <si>
    <t>左折</t>
    <phoneticPr fontId="3"/>
  </si>
  <si>
    <t xml:space="preserve">R275 </t>
    <phoneticPr fontId="3"/>
  </si>
  <si>
    <t xml:space="preserve">R275 </t>
    <phoneticPr fontId="3"/>
  </si>
  <si>
    <t>FINISH 丘珠ふれあいセンター</t>
    <rPh sb="7" eb="9">
      <t>オカダマ</t>
    </rPh>
    <phoneticPr fontId="3"/>
  </si>
  <si>
    <t>r273</t>
    <phoneticPr fontId="3"/>
  </si>
  <si>
    <t>r1137</t>
    <phoneticPr fontId="3"/>
  </si>
  <si>
    <t>r112</t>
    <phoneticPr fontId="3"/>
  </si>
  <si>
    <t>r273→市道(苗穂丘珠通)</t>
    <rPh sb="5" eb="7">
      <t>シドウ</t>
    </rPh>
    <rPh sb="8" eb="10">
      <t>ナエボ</t>
    </rPh>
    <rPh sb="10" eb="12">
      <t>オカダマ</t>
    </rPh>
    <rPh sb="12" eb="13">
      <t>ドオリ</t>
    </rPh>
    <phoneticPr fontId="3"/>
  </si>
  <si>
    <t>あいの里4-8</t>
    <rPh sb="3" eb="4">
      <t>サト</t>
    </rPh>
    <phoneticPr fontId="3"/>
  </si>
  <si>
    <t>札幌市東区中沼町</t>
    <rPh sb="0" eb="1">
      <t>サツ</t>
    </rPh>
    <phoneticPr fontId="3"/>
  </si>
  <si>
    <t>名無し</t>
    <rPh sb="0" eb="2">
      <t>ナナ</t>
    </rPh>
    <phoneticPr fontId="3"/>
  </si>
  <si>
    <t>大通東１南３</t>
    <rPh sb="0" eb="2">
      <t>オオドオリ</t>
    </rPh>
    <rPh sb="2" eb="3">
      <t>ヒガシ</t>
    </rPh>
    <rPh sb="4" eb="5">
      <t>ミナミ</t>
    </rPh>
    <phoneticPr fontId="3"/>
  </si>
  <si>
    <t>旭川　砂川</t>
    <rPh sb="0" eb="2">
      <t>アサヒカワ</t>
    </rPh>
    <rPh sb="3" eb="5">
      <t>スナガワ</t>
    </rPh>
    <phoneticPr fontId="3"/>
  </si>
  <si>
    <t>美唄市大通東</t>
    <phoneticPr fontId="3"/>
  </si>
  <si>
    <t>西１北５</t>
    <rPh sb="0" eb="1">
      <t>ニシ</t>
    </rPh>
    <rPh sb="2" eb="3">
      <t>キタ</t>
    </rPh>
    <phoneticPr fontId="3"/>
  </si>
  <si>
    <t>東明</t>
    <rPh sb="0" eb="1">
      <t>ヒガシ</t>
    </rPh>
    <rPh sb="1" eb="2">
      <t>ア</t>
    </rPh>
    <phoneticPr fontId="3"/>
  </si>
  <si>
    <t>美唄市西１条</t>
    <rPh sb="3" eb="4">
      <t>ニシ</t>
    </rPh>
    <rPh sb="5" eb="6">
      <t>ジョウ</t>
    </rPh>
    <phoneticPr fontId="3"/>
  </si>
  <si>
    <t>奈井江町茶志内</t>
    <phoneticPr fontId="3"/>
  </si>
  <si>
    <t>奈井江町茶志内</t>
    <phoneticPr fontId="3"/>
  </si>
  <si>
    <t>歌志内　砂川</t>
    <rPh sb="0" eb="3">
      <t>ウタシナイ</t>
    </rPh>
    <rPh sb="4" eb="6">
      <t>スナガワ</t>
    </rPh>
    <phoneticPr fontId="3"/>
  </si>
  <si>
    <t>西１北２２</t>
    <rPh sb="0" eb="1">
      <t>ニシ</t>
    </rPh>
    <rPh sb="2" eb="3">
      <t>キタ</t>
    </rPh>
    <phoneticPr fontId="3"/>
  </si>
  <si>
    <t>PC1 セイコーマート美唄東５条店</t>
    <rPh sb="11" eb="13">
      <t>ビバイ</t>
    </rPh>
    <rPh sb="13" eb="14">
      <t>ヒガシ</t>
    </rPh>
    <rPh sb="15" eb="16">
      <t>ジョウ</t>
    </rPh>
    <rPh sb="16" eb="17">
      <t>ミセ</t>
    </rPh>
    <phoneticPr fontId="3"/>
  </si>
  <si>
    <r>
      <t>12/3</t>
    </r>
    <r>
      <rPr>
        <sz val="10"/>
        <rFont val="ＭＳ Ｐ明朝"/>
        <family val="1"/>
        <charset val="128"/>
      </rPr>
      <t>：</t>
    </r>
    <r>
      <rPr>
        <sz val="10"/>
        <rFont val="Century"/>
        <family val="1"/>
      </rPr>
      <t>00</t>
    </r>
    <phoneticPr fontId="3"/>
  </si>
  <si>
    <t>12/1:40</t>
    <phoneticPr fontId="3"/>
  </si>
  <si>
    <t>砂川市空知太</t>
    <phoneticPr fontId="3"/>
  </si>
  <si>
    <t>滝川市栄町</t>
    <phoneticPr fontId="3"/>
  </si>
  <si>
    <t>石狩川橋を渡る</t>
    <rPh sb="0" eb="2">
      <t>イシカリ</t>
    </rPh>
    <rPh sb="2" eb="3">
      <t>ガワ</t>
    </rPh>
    <rPh sb="3" eb="4">
      <t>ハシ</t>
    </rPh>
    <rPh sb="5" eb="6">
      <t>ワタ</t>
    </rPh>
    <phoneticPr fontId="3"/>
  </si>
  <si>
    <t>浜益　碧水</t>
    <rPh sb="0" eb="2">
      <t>ハママス</t>
    </rPh>
    <rPh sb="3" eb="5">
      <t>ヘキスイ</t>
    </rPh>
    <phoneticPr fontId="3"/>
  </si>
  <si>
    <t>新十津川町中央</t>
    <phoneticPr fontId="3"/>
  </si>
  <si>
    <t>沼田町北竜</t>
    <phoneticPr fontId="3"/>
  </si>
  <si>
    <t>美深　沼田市街</t>
    <rPh sb="0" eb="2">
      <t>ビフカ</t>
    </rPh>
    <rPh sb="3" eb="5">
      <t>ヌマタ</t>
    </rPh>
    <rPh sb="5" eb="7">
      <t>シガイ</t>
    </rPh>
    <phoneticPr fontId="3"/>
  </si>
  <si>
    <t>美深　幌加内</t>
    <rPh sb="0" eb="2">
      <t>ビフカ</t>
    </rPh>
    <rPh sb="3" eb="6">
      <t>ホロカナイ</t>
    </rPh>
    <phoneticPr fontId="3"/>
  </si>
  <si>
    <t>沼田町本通</t>
    <phoneticPr fontId="3"/>
  </si>
  <si>
    <t>南1-4</t>
    <rPh sb="0" eb="1">
      <t>ミナミ</t>
    </rPh>
    <phoneticPr fontId="3"/>
  </si>
  <si>
    <t>沼田町南1条</t>
    <rPh sb="3" eb="4">
      <t>ミナミ</t>
    </rPh>
    <rPh sb="5" eb="6">
      <t>ジョウ</t>
    </rPh>
    <phoneticPr fontId="3"/>
  </si>
  <si>
    <t>R275</t>
    <phoneticPr fontId="3"/>
  </si>
  <si>
    <t>深川市街</t>
    <rPh sb="0" eb="2">
      <t>フカガワ</t>
    </rPh>
    <rPh sb="2" eb="4">
      <t>シガイ</t>
    </rPh>
    <phoneticPr fontId="3"/>
  </si>
  <si>
    <t>旭川　滝川</t>
    <rPh sb="0" eb="2">
      <t>アサヒカワ</t>
    </rPh>
    <rPh sb="3" eb="5">
      <t>タキカワ</t>
    </rPh>
    <phoneticPr fontId="3"/>
  </si>
  <si>
    <t>深川市あけぼの町</t>
    <phoneticPr fontId="3"/>
  </si>
  <si>
    <t>札幌　滝川</t>
    <rPh sb="0" eb="2">
      <t>サッポロ</t>
    </rPh>
    <rPh sb="3" eb="5">
      <t>タキカワ</t>
    </rPh>
    <phoneticPr fontId="3"/>
  </si>
  <si>
    <t>深川市４条</t>
    <phoneticPr fontId="3"/>
  </si>
  <si>
    <t>富良野</t>
    <rPh sb="0" eb="3">
      <t>フラノ</t>
    </rPh>
    <phoneticPr fontId="3"/>
  </si>
  <si>
    <t>名無し</t>
    <rPh sb="0" eb="2">
      <t>ナナ</t>
    </rPh>
    <phoneticPr fontId="3"/>
  </si>
  <si>
    <t>芦別市北７条</t>
    <phoneticPr fontId="3"/>
  </si>
  <si>
    <t>PC3　セブンイレブン 芦別北４条店</t>
    <rPh sb="12" eb="14">
      <t>アシベツ</t>
    </rPh>
    <rPh sb="14" eb="15">
      <t>キタ</t>
    </rPh>
    <rPh sb="16" eb="17">
      <t>ジョウ</t>
    </rPh>
    <rPh sb="17" eb="18">
      <t>ミセ</t>
    </rPh>
    <phoneticPr fontId="3"/>
  </si>
  <si>
    <t>10mほど手前に赤平神社鳥居。</t>
    <rPh sb="5" eb="7">
      <t>テマエ</t>
    </rPh>
    <rPh sb="8" eb="10">
      <t>アカビラ</t>
    </rPh>
    <rPh sb="10" eb="12">
      <t>ジンジャ</t>
    </rPh>
    <rPh sb="12" eb="14">
      <t>トリイ</t>
    </rPh>
    <phoneticPr fontId="3"/>
  </si>
  <si>
    <t>r281→市道</t>
    <rPh sb="5" eb="7">
      <t>シドウ</t>
    </rPh>
    <phoneticPr fontId="3"/>
  </si>
  <si>
    <t>r691→r227</t>
    <phoneticPr fontId="3"/>
  </si>
  <si>
    <t>砂川市空知太</t>
    <phoneticPr fontId="3"/>
  </si>
  <si>
    <t>右奥にローソン当別樺戸町店</t>
    <rPh sb="0" eb="1">
      <t>ミギ</t>
    </rPh>
    <rPh sb="1" eb="2">
      <t>オク</t>
    </rPh>
    <rPh sb="7" eb="9">
      <t>トウベツ</t>
    </rPh>
    <rPh sb="9" eb="11">
      <t>カバト</t>
    </rPh>
    <rPh sb="11" eb="12">
      <t>マチ</t>
    </rPh>
    <rPh sb="12" eb="13">
      <t>ミセ</t>
    </rPh>
    <phoneticPr fontId="3"/>
  </si>
  <si>
    <t>当別町樺戸</t>
    <phoneticPr fontId="3"/>
  </si>
  <si>
    <t>札幌</t>
    <rPh sb="0" eb="2">
      <t>サッポロ</t>
    </rPh>
    <phoneticPr fontId="3"/>
  </si>
  <si>
    <t>〇</t>
    <phoneticPr fontId="3"/>
  </si>
  <si>
    <t>PC4　セブンイレブン当別栄町店</t>
    <phoneticPr fontId="3"/>
  </si>
  <si>
    <t>札幌　江別</t>
    <rPh sb="0" eb="2">
      <t>サッポロ</t>
    </rPh>
    <rPh sb="3" eb="5">
      <t>エベツ</t>
    </rPh>
    <phoneticPr fontId="3"/>
  </si>
  <si>
    <t>栄町</t>
    <phoneticPr fontId="3"/>
  </si>
  <si>
    <t>当別町栄町</t>
    <rPh sb="0" eb="2">
      <t>トウベツ</t>
    </rPh>
    <rPh sb="2" eb="3">
      <t>マチ</t>
    </rPh>
    <rPh sb="3" eb="5">
      <t>サカエマチ</t>
    </rPh>
    <phoneticPr fontId="3"/>
  </si>
  <si>
    <t>樺戸町</t>
    <rPh sb="0" eb="2">
      <t>カバト</t>
    </rPh>
    <rPh sb="2" eb="3">
      <t>チョウ</t>
    </rPh>
    <phoneticPr fontId="3"/>
  </si>
  <si>
    <t>〇</t>
    <phoneticPr fontId="3"/>
  </si>
  <si>
    <t>当別町川下</t>
    <phoneticPr fontId="3"/>
  </si>
  <si>
    <t>札幌市北区あいの里</t>
    <phoneticPr fontId="3"/>
  </si>
  <si>
    <t>伏古</t>
    <rPh sb="0" eb="2">
      <t>フシコ</t>
    </rPh>
    <phoneticPr fontId="3"/>
  </si>
  <si>
    <t>篠路　丘珠鉄工団地</t>
    <rPh sb="0" eb="2">
      <t>シノロ</t>
    </rPh>
    <rPh sb="3" eb="5">
      <t>オカダマ</t>
    </rPh>
    <rPh sb="5" eb="7">
      <t>テッコウ</t>
    </rPh>
    <rPh sb="7" eb="9">
      <t>ダンチ</t>
    </rPh>
    <phoneticPr fontId="3"/>
  </si>
  <si>
    <t>北37東26</t>
    <rPh sb="3" eb="4">
      <t>ヒガシ</t>
    </rPh>
    <phoneticPr fontId="3"/>
  </si>
  <si>
    <t>北37東28</t>
    <phoneticPr fontId="3"/>
  </si>
  <si>
    <t>札幌市東区北３７条</t>
    <phoneticPr fontId="3"/>
  </si>
  <si>
    <t>幌市東区東区丘珠</t>
    <phoneticPr fontId="3"/>
  </si>
  <si>
    <t>丘珠空港</t>
    <rPh sb="0" eb="2">
      <t>オカダマ</t>
    </rPh>
    <rPh sb="2" eb="4">
      <t>クウコウ</t>
    </rPh>
    <phoneticPr fontId="3"/>
  </si>
  <si>
    <t>美唄市街</t>
    <rPh sb="0" eb="2">
      <t>ビバイ</t>
    </rPh>
    <rPh sb="2" eb="4">
      <t>シガイ</t>
    </rPh>
    <phoneticPr fontId="3"/>
  </si>
  <si>
    <t>左側</t>
    <phoneticPr fontId="3"/>
  </si>
  <si>
    <t>レシート取得後R275を直進</t>
    <rPh sb="4" eb="6">
      <t>シュトク</t>
    </rPh>
    <rPh sb="6" eb="7">
      <t>ゴ</t>
    </rPh>
    <rPh sb="12" eb="14">
      <t>チョクシン</t>
    </rPh>
    <phoneticPr fontId="3"/>
  </si>
  <si>
    <t>左側</t>
    <phoneticPr fontId="3"/>
  </si>
  <si>
    <t>レシート取得後R38を折り返し。</t>
    <rPh sb="4" eb="6">
      <t>シュトク</t>
    </rPh>
    <rPh sb="6" eb="7">
      <t>ゴ</t>
    </rPh>
    <rPh sb="11" eb="12">
      <t>オ</t>
    </rPh>
    <rPh sb="13" eb="14">
      <t>カエ</t>
    </rPh>
    <phoneticPr fontId="3"/>
  </si>
  <si>
    <t>左側</t>
    <phoneticPr fontId="3"/>
  </si>
  <si>
    <t xml:space="preserve">┼ </t>
    <phoneticPr fontId="3"/>
  </si>
  <si>
    <t xml:space="preserve">┼ </t>
    <phoneticPr fontId="3"/>
  </si>
  <si>
    <t xml:space="preserve">┼ </t>
    <phoneticPr fontId="3"/>
  </si>
  <si>
    <t>車両感応式信号。</t>
    <rPh sb="0" eb="2">
      <t>シャリョウ</t>
    </rPh>
    <rPh sb="2" eb="4">
      <t>カンノウ</t>
    </rPh>
    <rPh sb="4" eb="5">
      <t>シキ</t>
    </rPh>
    <rPh sb="5" eb="7">
      <t>シンゴウ</t>
    </rPh>
    <phoneticPr fontId="3"/>
  </si>
  <si>
    <t>r112</t>
    <phoneticPr fontId="3"/>
  </si>
  <si>
    <t>r139→市道→r687→市道</t>
    <rPh sb="5" eb="7">
      <t>シドウ</t>
    </rPh>
    <rPh sb="13" eb="15">
      <t>シドウ</t>
    </rPh>
    <phoneticPr fontId="3"/>
  </si>
  <si>
    <t>四則路</t>
    <rPh sb="0" eb="2">
      <t>シソク</t>
    </rPh>
    <rPh sb="2" eb="3">
      <t>ロ</t>
    </rPh>
    <phoneticPr fontId="3"/>
  </si>
  <si>
    <t>r135</t>
    <phoneticPr fontId="3"/>
  </si>
  <si>
    <t>レシート取得後はr1130側へ出て北進</t>
    <rPh sb="4" eb="6">
      <t>シュトク</t>
    </rPh>
    <rPh sb="6" eb="7">
      <t>ゴ</t>
    </rPh>
    <rPh sb="13" eb="14">
      <t>ガワ</t>
    </rPh>
    <rPh sb="15" eb="16">
      <t>デ</t>
    </rPh>
    <rPh sb="17" eb="19">
      <t>ホクシン</t>
    </rPh>
    <phoneticPr fontId="3"/>
  </si>
  <si>
    <t>R451</t>
    <phoneticPr fontId="3"/>
  </si>
  <si>
    <t>左手前に星の降る里あしべつのモニュメント</t>
    <rPh sb="0" eb="1">
      <t>ヒダリ</t>
    </rPh>
    <rPh sb="1" eb="3">
      <t>テマエ</t>
    </rPh>
    <rPh sb="4" eb="5">
      <t>ホシ</t>
    </rPh>
    <rPh sb="6" eb="7">
      <t>フ</t>
    </rPh>
    <rPh sb="8" eb="9">
      <t>サト</t>
    </rPh>
    <phoneticPr fontId="3"/>
  </si>
  <si>
    <t>R38→r224</t>
    <phoneticPr fontId="3"/>
  </si>
  <si>
    <t>R12→市道</t>
    <phoneticPr fontId="3"/>
  </si>
  <si>
    <t>レシート取得後、コンビニ南側の町道に出て札幌方面へ進む。</t>
    <rPh sb="4" eb="6">
      <t>シュトク</t>
    </rPh>
    <rPh sb="6" eb="7">
      <t>ゴ</t>
    </rPh>
    <rPh sb="12" eb="14">
      <t>ミナミガワ</t>
    </rPh>
    <rPh sb="15" eb="17">
      <t>チョウドウ</t>
    </rPh>
    <rPh sb="18" eb="19">
      <t>デ</t>
    </rPh>
    <rPh sb="20" eb="22">
      <t>サッポロ</t>
    </rPh>
    <rPh sb="22" eb="24">
      <t>ホウメン</t>
    </rPh>
    <rPh sb="25" eb="26">
      <t>スス</t>
    </rPh>
    <phoneticPr fontId="3"/>
  </si>
  <si>
    <t>日出4:17 日没18:46</t>
    <rPh sb="0" eb="1">
      <t>ヒ</t>
    </rPh>
    <rPh sb="1" eb="2">
      <t>デ</t>
    </rPh>
    <rPh sb="7" eb="9">
      <t>ニチボツ</t>
    </rPh>
    <phoneticPr fontId="3"/>
  </si>
  <si>
    <t>r1130→r1027</t>
    <phoneticPr fontId="3"/>
  </si>
  <si>
    <t>右側</t>
    <rPh sb="0" eb="2">
      <t>ミギガワ</t>
    </rPh>
    <phoneticPr fontId="3"/>
  </si>
  <si>
    <t>青山ダム</t>
    <rPh sb="0" eb="2">
      <t>アオヤマ</t>
    </rPh>
    <phoneticPr fontId="3"/>
  </si>
  <si>
    <t>├</t>
    <phoneticPr fontId="3"/>
  </si>
  <si>
    <t>├</t>
    <phoneticPr fontId="3"/>
  </si>
  <si>
    <t>通過チェック 青山ダム</t>
    <rPh sb="7" eb="9">
      <t>アオヤマ</t>
    </rPh>
    <phoneticPr fontId="3"/>
  </si>
  <si>
    <t xml:space="preserve">┬ </t>
    <phoneticPr fontId="3"/>
  </si>
  <si>
    <t>×</t>
    <phoneticPr fontId="3"/>
  </si>
  <si>
    <t>×</t>
    <phoneticPr fontId="3"/>
  </si>
  <si>
    <t>町道</t>
    <rPh sb="0" eb="2">
      <t>チョウドウ</t>
    </rPh>
    <phoneticPr fontId="3"/>
  </si>
  <si>
    <t>玉の湯トンネル出た直後を右折。下りすぎに注意。</t>
    <rPh sb="0" eb="1">
      <t>タマ</t>
    </rPh>
    <rPh sb="2" eb="3">
      <t>ユ</t>
    </rPh>
    <rPh sb="7" eb="8">
      <t>デ</t>
    </rPh>
    <rPh sb="9" eb="11">
      <t>チョクゴ</t>
    </rPh>
    <rPh sb="12" eb="14">
      <t>ウセツ</t>
    </rPh>
    <rPh sb="15" eb="16">
      <t>クダ</t>
    </rPh>
    <rPh sb="20" eb="22">
      <t>チュウイ</t>
    </rPh>
    <phoneticPr fontId="3"/>
  </si>
  <si>
    <t>当別町青山</t>
    <phoneticPr fontId="3"/>
  </si>
  <si>
    <t>r28→r11→r28</t>
    <phoneticPr fontId="3"/>
  </si>
  <si>
    <t>町道→r112</t>
    <rPh sb="0" eb="2">
      <t>チョウドウ</t>
    </rPh>
    <phoneticPr fontId="3"/>
  </si>
  <si>
    <t>滝川　砂川市街地</t>
    <rPh sb="0" eb="2">
      <t>タキカワ</t>
    </rPh>
    <rPh sb="3" eb="5">
      <t>スナガワ</t>
    </rPh>
    <rPh sb="5" eb="8">
      <t>シガイチ</t>
    </rPh>
    <phoneticPr fontId="3"/>
  </si>
  <si>
    <t>赤字：4/30更新</t>
    <rPh sb="0" eb="2">
      <t>アカジ</t>
    </rPh>
    <rPh sb="7" eb="9">
      <t>コウシン</t>
    </rPh>
    <phoneticPr fontId="3"/>
  </si>
  <si>
    <t>ver.1.0.8</t>
    <phoneticPr fontId="3"/>
  </si>
  <si>
    <t>車両感応式信号。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</si>
</sst>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 "/>
    <numFmt numFmtId="177" formatCode="0.0_);[Red]\(0.0\)"/>
    <numFmt numFmtId="178" formatCode="hh:mm"/>
    <numFmt numFmtId="179" formatCode="[h]:mm"/>
    <numFmt numFmtId="180" formatCode="0.0"/>
  </numFmts>
  <fonts count="28">
    <font>
      <sz val="11"/>
      <color theme="1"/>
      <name val="游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HGPｺﾞｼｯｸE"/>
      <family val="3"/>
      <charset val="128"/>
    </font>
    <font>
      <sz val="8"/>
      <name val="HGPｺﾞｼｯｸE"/>
      <family val="3"/>
      <charset val="128"/>
    </font>
    <font>
      <sz val="12"/>
      <name val="HGPｺﾞｼｯｸE"/>
      <family val="3"/>
      <charset val="128"/>
    </font>
    <font>
      <sz val="10"/>
      <name val="HGPｺﾞｼｯｸE"/>
      <family val="3"/>
      <charset val="128"/>
    </font>
    <font>
      <sz val="10"/>
      <name val="Century"/>
      <family val="1"/>
    </font>
    <font>
      <b/>
      <sz val="10"/>
      <name val="Century"/>
      <family val="1"/>
    </font>
    <font>
      <sz val="10"/>
      <name val="HGPｺﾞｼｯｸM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Century"/>
      <family val="1"/>
    </font>
    <font>
      <u/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Calibri"/>
      <family val="2"/>
    </font>
    <font>
      <sz val="10"/>
      <name val="メイリオ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5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24" fillId="0" borderId="0"/>
    <xf numFmtId="0" fontId="1" fillId="0" borderId="0">
      <alignment vertical="center"/>
    </xf>
  </cellStyleXfs>
  <cellXfs count="177">
    <xf numFmtId="0" fontId="0" fillId="0" borderId="0" xfId="0">
      <alignment vertical="center"/>
    </xf>
    <xf numFmtId="0" fontId="2" fillId="0" borderId="0" xfId="4" applyFont="1" applyBorder="1">
      <alignment vertical="center"/>
    </xf>
    <xf numFmtId="0" fontId="2" fillId="0" borderId="0" xfId="4" applyFont="1">
      <alignment vertical="center"/>
    </xf>
    <xf numFmtId="0" fontId="2" fillId="0" borderId="0" xfId="4" applyFont="1" applyAlignment="1">
      <alignment horizontal="center"/>
    </xf>
    <xf numFmtId="0" fontId="5" fillId="0" borderId="0" xfId="4" applyFont="1" applyAlignment="1">
      <alignment vertical="center"/>
    </xf>
    <xf numFmtId="0" fontId="1" fillId="0" borderId="0" xfId="4" applyFont="1" applyBorder="1">
      <alignment vertical="center"/>
    </xf>
    <xf numFmtId="0" fontId="10" fillId="0" borderId="0" xfId="4" applyFont="1" applyFill="1" applyBorder="1">
      <alignment vertical="center"/>
    </xf>
    <xf numFmtId="0" fontId="1" fillId="0" borderId="0" xfId="4" applyFont="1" applyFill="1" applyBorder="1">
      <alignment vertical="center"/>
    </xf>
    <xf numFmtId="179" fontId="10" fillId="0" borderId="0" xfId="4" applyNumberFormat="1" applyFont="1" applyFill="1" applyBorder="1">
      <alignment vertical="center"/>
    </xf>
    <xf numFmtId="0" fontId="1" fillId="0" borderId="0" xfId="4" applyFont="1" applyFill="1">
      <alignment vertical="center"/>
    </xf>
    <xf numFmtId="0" fontId="1" fillId="0" borderId="0" xfId="4" applyFont="1" applyFill="1" applyAlignment="1">
      <alignment horizontal="center"/>
    </xf>
    <xf numFmtId="0" fontId="5" fillId="0" borderId="0" xfId="4" applyFont="1" applyFill="1" applyAlignment="1">
      <alignment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4" applyFont="1" applyFill="1" applyBorder="1" applyAlignment="1">
      <alignment vertical="center"/>
    </xf>
    <xf numFmtId="0" fontId="1" fillId="0" borderId="0" xfId="4" applyFont="1" applyFill="1" applyAlignment="1">
      <alignment vertical="center"/>
    </xf>
    <xf numFmtId="0" fontId="1" fillId="0" borderId="0" xfId="4" applyFont="1">
      <alignment vertical="center"/>
    </xf>
    <xf numFmtId="0" fontId="9" fillId="0" borderId="0" xfId="4" applyFont="1">
      <alignment vertical="center"/>
    </xf>
    <xf numFmtId="0" fontId="13" fillId="0" borderId="0" xfId="4" applyFont="1">
      <alignment vertical="center"/>
    </xf>
    <xf numFmtId="178" fontId="15" fillId="0" borderId="1" xfId="4" applyNumberFormat="1" applyFont="1" applyFill="1" applyBorder="1" applyAlignment="1">
      <alignment vertical="center"/>
    </xf>
    <xf numFmtId="178" fontId="15" fillId="2" borderId="1" xfId="4" applyNumberFormat="1" applyFont="1" applyFill="1" applyBorder="1" applyAlignment="1">
      <alignment vertical="center"/>
    </xf>
    <xf numFmtId="178" fontId="16" fillId="0" borderId="1" xfId="4" applyNumberFormat="1" applyFont="1" applyFill="1" applyBorder="1" applyAlignment="1">
      <alignment vertical="center"/>
    </xf>
    <xf numFmtId="0" fontId="15" fillId="0" borderId="1" xfId="4" applyFont="1" applyFill="1" applyBorder="1" applyAlignment="1">
      <alignment vertical="center"/>
    </xf>
    <xf numFmtId="0" fontId="8" fillId="0" borderId="0" xfId="4" applyFont="1" applyBorder="1" applyAlignment="1">
      <alignment vertical="center"/>
    </xf>
    <xf numFmtId="176" fontId="11" fillId="0" borderId="2" xfId="4" applyNumberFormat="1" applyFont="1" applyBorder="1" applyAlignment="1">
      <alignment horizontal="center" vertical="center" wrapText="1"/>
    </xf>
    <xf numFmtId="0" fontId="12" fillId="2" borderId="3" xfId="4" applyFont="1" applyFill="1" applyBorder="1" applyAlignment="1">
      <alignment vertical="center" wrapText="1"/>
    </xf>
    <xf numFmtId="0" fontId="12" fillId="2" borderId="4" xfId="4" applyFont="1" applyFill="1" applyBorder="1" applyAlignment="1">
      <alignment horizontal="left" vertical="center" wrapText="1"/>
    </xf>
    <xf numFmtId="178" fontId="15" fillId="3" borderId="5" xfId="4" applyNumberFormat="1" applyFont="1" applyFill="1" applyBorder="1" applyAlignment="1">
      <alignment vertical="center"/>
    </xf>
    <xf numFmtId="178" fontId="15" fillId="0" borderId="6" xfId="4" applyNumberFormat="1" applyFont="1" applyFill="1" applyBorder="1" applyAlignment="1">
      <alignment vertical="center"/>
    </xf>
    <xf numFmtId="178" fontId="15" fillId="2" borderId="6" xfId="4" applyNumberFormat="1" applyFont="1" applyFill="1" applyBorder="1" applyAlignment="1">
      <alignment vertical="center"/>
    </xf>
    <xf numFmtId="178" fontId="16" fillId="0" borderId="6" xfId="4" applyNumberFormat="1" applyFont="1" applyFill="1" applyBorder="1" applyAlignment="1">
      <alignment vertical="center"/>
    </xf>
    <xf numFmtId="0" fontId="15" fillId="0" borderId="6" xfId="4" applyFont="1" applyFill="1" applyBorder="1">
      <alignment vertical="center"/>
    </xf>
    <xf numFmtId="178" fontId="15" fillId="3" borderId="7" xfId="4" applyNumberFormat="1" applyFont="1" applyFill="1" applyBorder="1" applyAlignment="1">
      <alignment vertical="center"/>
    </xf>
    <xf numFmtId="0" fontId="9" fillId="3" borderId="8" xfId="4" applyFont="1" applyFill="1" applyBorder="1" applyAlignment="1">
      <alignment vertical="center" shrinkToFit="1"/>
    </xf>
    <xf numFmtId="0" fontId="9" fillId="3" borderId="7" xfId="4" applyFont="1" applyFill="1" applyBorder="1" applyAlignment="1">
      <alignment horizontal="center" vertical="center"/>
    </xf>
    <xf numFmtId="0" fontId="9" fillId="3" borderId="9" xfId="4" applyFont="1" applyFill="1" applyBorder="1" applyAlignment="1">
      <alignment horizontal="left" vertical="center"/>
    </xf>
    <xf numFmtId="0" fontId="9" fillId="3" borderId="10" xfId="4" applyFont="1" applyFill="1" applyBorder="1" applyAlignment="1">
      <alignment vertical="center" wrapText="1"/>
    </xf>
    <xf numFmtId="0" fontId="9" fillId="0" borderId="11" xfId="4" applyFont="1" applyFill="1" applyBorder="1" applyAlignment="1">
      <alignment vertical="center" shrinkToFit="1"/>
    </xf>
    <xf numFmtId="0" fontId="9" fillId="0" borderId="1" xfId="4" applyFont="1" applyFill="1" applyBorder="1" applyAlignment="1">
      <alignment horizontal="center" vertical="center"/>
    </xf>
    <xf numFmtId="0" fontId="9" fillId="0" borderId="1" xfId="4" applyFont="1" applyFill="1" applyBorder="1" applyAlignment="1">
      <alignment vertical="center"/>
    </xf>
    <xf numFmtId="0" fontId="9" fillId="0" borderId="12" xfId="4" applyFont="1" applyFill="1" applyBorder="1" applyAlignment="1">
      <alignment vertical="center" shrinkToFit="1"/>
    </xf>
    <xf numFmtId="0" fontId="9" fillId="0" borderId="13" xfId="4" applyFont="1" applyFill="1" applyBorder="1" applyAlignment="1">
      <alignment vertical="center" wrapText="1"/>
    </xf>
    <xf numFmtId="0" fontId="9" fillId="0" borderId="12" xfId="4" applyFont="1" applyFill="1" applyBorder="1" applyAlignment="1">
      <alignment horizontal="left" vertical="center"/>
    </xf>
    <xf numFmtId="0" fontId="18" fillId="0" borderId="13" xfId="4" applyFont="1" applyFill="1" applyBorder="1" applyAlignment="1">
      <alignment vertical="center" wrapText="1"/>
    </xf>
    <xf numFmtId="0" fontId="9" fillId="2" borderId="1" xfId="4" applyFont="1" applyFill="1" applyBorder="1" applyAlignment="1">
      <alignment vertical="center"/>
    </xf>
    <xf numFmtId="0" fontId="9" fillId="2" borderId="12" xfId="4" applyFont="1" applyFill="1" applyBorder="1" applyAlignment="1">
      <alignment horizontal="left" vertical="center"/>
    </xf>
    <xf numFmtId="0" fontId="9" fillId="2" borderId="13" xfId="4" applyFont="1" applyFill="1" applyBorder="1" applyAlignment="1">
      <alignment vertical="center" wrapText="1"/>
    </xf>
    <xf numFmtId="0" fontId="18" fillId="0" borderId="1" xfId="4" applyFont="1" applyFill="1" applyBorder="1" applyAlignment="1">
      <alignment vertical="center"/>
    </xf>
    <xf numFmtId="0" fontId="18" fillId="2" borderId="1" xfId="4" applyFont="1" applyFill="1" applyBorder="1" applyAlignment="1">
      <alignment vertical="center"/>
    </xf>
    <xf numFmtId="0" fontId="19" fillId="2" borderId="13" xfId="4" applyFont="1" applyFill="1" applyBorder="1" applyAlignment="1">
      <alignment vertical="center" wrapText="1"/>
    </xf>
    <xf numFmtId="0" fontId="18" fillId="0" borderId="1" xfId="2" applyFont="1" applyFill="1" applyBorder="1" applyAlignment="1">
      <alignment vertical="center"/>
    </xf>
    <xf numFmtId="0" fontId="9" fillId="0" borderId="13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center"/>
    </xf>
    <xf numFmtId="0" fontId="9" fillId="0" borderId="0" xfId="4" applyFont="1" applyFill="1" applyBorder="1">
      <alignment vertical="center"/>
    </xf>
    <xf numFmtId="0" fontId="9" fillId="0" borderId="14" xfId="4" applyFont="1" applyFill="1" applyBorder="1" applyAlignment="1">
      <alignment vertical="center" wrapText="1"/>
    </xf>
    <xf numFmtId="0" fontId="20" fillId="0" borderId="13" xfId="4" applyFont="1" applyFill="1" applyBorder="1" applyAlignment="1">
      <alignment vertical="center" wrapText="1"/>
    </xf>
    <xf numFmtId="0" fontId="22" fillId="0" borderId="0" xfId="1" applyFont="1" applyAlignment="1" applyProtection="1"/>
    <xf numFmtId="14" fontId="8" fillId="0" borderId="0" xfId="4" applyNumberFormat="1" applyFont="1" applyAlignment="1">
      <alignment horizontal="right"/>
    </xf>
    <xf numFmtId="0" fontId="9" fillId="3" borderId="1" xfId="4" applyFont="1" applyFill="1" applyBorder="1" applyAlignment="1">
      <alignment horizontal="center" vertical="center"/>
    </xf>
    <xf numFmtId="0" fontId="9" fillId="3" borderId="1" xfId="4" applyFont="1" applyFill="1" applyBorder="1" applyAlignment="1">
      <alignment vertical="center"/>
    </xf>
    <xf numFmtId="0" fontId="9" fillId="3" borderId="12" xfId="4" applyFont="1" applyFill="1" applyBorder="1" applyAlignment="1">
      <alignment horizontal="left" vertical="center"/>
    </xf>
    <xf numFmtId="0" fontId="9" fillId="3" borderId="13" xfId="4" applyFont="1" applyFill="1" applyBorder="1" applyAlignment="1">
      <alignment vertical="center" wrapText="1"/>
    </xf>
    <xf numFmtId="178" fontId="15" fillId="3" borderId="1" xfId="4" applyNumberFormat="1" applyFont="1" applyFill="1" applyBorder="1" applyAlignment="1">
      <alignment vertical="center"/>
    </xf>
    <xf numFmtId="178" fontId="15" fillId="3" borderId="6" xfId="4" applyNumberFormat="1" applyFont="1" applyFill="1" applyBorder="1" applyAlignment="1">
      <alignment vertical="center"/>
    </xf>
    <xf numFmtId="20" fontId="15" fillId="2" borderId="6" xfId="4" applyNumberFormat="1" applyFont="1" applyFill="1" applyBorder="1" applyAlignment="1">
      <alignment vertical="center" wrapText="1"/>
    </xf>
    <xf numFmtId="0" fontId="9" fillId="3" borderId="12" xfId="4" applyFont="1" applyFill="1" applyBorder="1" applyAlignment="1">
      <alignment vertical="center" shrinkToFit="1"/>
    </xf>
    <xf numFmtId="0" fontId="9" fillId="3" borderId="1" xfId="4" applyFont="1" applyFill="1" applyBorder="1">
      <alignment vertical="center"/>
    </xf>
    <xf numFmtId="0" fontId="17" fillId="3" borderId="1" xfId="4" applyFont="1" applyFill="1" applyBorder="1">
      <alignment vertical="center"/>
    </xf>
    <xf numFmtId="0" fontId="9" fillId="3" borderId="1" xfId="4" applyFont="1" applyFill="1" applyBorder="1" applyAlignment="1">
      <alignment horizontal="center"/>
    </xf>
    <xf numFmtId="0" fontId="15" fillId="2" borderId="1" xfId="4" applyFont="1" applyFill="1" applyBorder="1" applyAlignment="1">
      <alignment vertical="center"/>
    </xf>
    <xf numFmtId="0" fontId="15" fillId="2" borderId="6" xfId="4" applyFont="1" applyFill="1" applyBorder="1">
      <alignment vertical="center"/>
    </xf>
    <xf numFmtId="176" fontId="11" fillId="2" borderId="15" xfId="4" applyNumberFormat="1" applyFont="1" applyFill="1" applyBorder="1" applyAlignment="1">
      <alignment horizontal="center" vertical="center" wrapText="1"/>
    </xf>
    <xf numFmtId="176" fontId="11" fillId="2" borderId="16" xfId="4" applyNumberFormat="1" applyFont="1" applyFill="1" applyBorder="1" applyAlignment="1">
      <alignment horizontal="center" vertical="center" wrapText="1"/>
    </xf>
    <xf numFmtId="0" fontId="9" fillId="3" borderId="11" xfId="4" applyFont="1" applyFill="1" applyBorder="1" applyAlignment="1">
      <alignment vertical="center" shrinkToFit="1"/>
    </xf>
    <xf numFmtId="177" fontId="21" fillId="3" borderId="1" xfId="4" applyNumberFormat="1" applyFont="1" applyFill="1" applyBorder="1" applyAlignment="1">
      <alignment vertical="center" shrinkToFit="1"/>
    </xf>
    <xf numFmtId="177" fontId="1" fillId="0" borderId="0" xfId="4" applyNumberFormat="1" applyFont="1" applyFill="1" applyBorder="1">
      <alignment vertical="center"/>
    </xf>
    <xf numFmtId="0" fontId="9" fillId="2" borderId="11" xfId="4" applyFont="1" applyFill="1" applyBorder="1" applyAlignment="1">
      <alignment vertical="center" shrinkToFit="1"/>
    </xf>
    <xf numFmtId="177" fontId="21" fillId="2" borderId="1" xfId="4" applyNumberFormat="1" applyFont="1" applyFill="1" applyBorder="1" applyAlignment="1">
      <alignment vertical="center" shrinkToFit="1"/>
    </xf>
    <xf numFmtId="0" fontId="9" fillId="2" borderId="1" xfId="4" applyFont="1" applyFill="1" applyBorder="1" applyAlignment="1">
      <alignment horizontal="center" vertical="center"/>
    </xf>
    <xf numFmtId="0" fontId="9" fillId="2" borderId="1" xfId="4" applyFont="1" applyFill="1" applyBorder="1" applyAlignment="1">
      <alignment vertical="center"/>
    </xf>
    <xf numFmtId="0" fontId="9" fillId="2" borderId="12" xfId="4" applyFont="1" applyFill="1" applyBorder="1" applyAlignment="1">
      <alignment horizontal="left" vertical="center"/>
    </xf>
    <xf numFmtId="0" fontId="9" fillId="2" borderId="13" xfId="4" applyFont="1" applyFill="1" applyBorder="1" applyAlignment="1">
      <alignment vertical="center" wrapText="1"/>
    </xf>
    <xf numFmtId="178" fontId="15" fillId="2" borderId="1" xfId="4" applyNumberFormat="1" applyFont="1" applyFill="1" applyBorder="1" applyAlignment="1">
      <alignment vertical="center"/>
    </xf>
    <xf numFmtId="178" fontId="15" fillId="2" borderId="6" xfId="4" applyNumberFormat="1" applyFont="1" applyFill="1" applyBorder="1" applyAlignment="1">
      <alignment vertical="center"/>
    </xf>
    <xf numFmtId="0" fontId="18" fillId="2" borderId="1" xfId="4" applyFont="1" applyFill="1" applyBorder="1" applyAlignment="1">
      <alignment vertical="center"/>
    </xf>
    <xf numFmtId="178" fontId="23" fillId="2" borderId="1" xfId="4" applyNumberFormat="1" applyFont="1" applyFill="1" applyBorder="1" applyAlignment="1">
      <alignment horizontal="right" vertical="center"/>
    </xf>
    <xf numFmtId="178" fontId="15" fillId="2" borderId="6" xfId="4" applyNumberFormat="1" applyFont="1" applyFill="1" applyBorder="1" applyAlignment="1">
      <alignment horizontal="right" vertical="center"/>
    </xf>
    <xf numFmtId="0" fontId="25" fillId="0" borderId="30" xfId="3" applyFont="1" applyBorder="1" applyAlignment="1">
      <alignment vertical="center" wrapText="1"/>
    </xf>
    <xf numFmtId="0" fontId="25" fillId="2" borderId="30" xfId="3" applyFont="1" applyFill="1" applyBorder="1" applyAlignment="1">
      <alignment vertical="center" wrapText="1"/>
    </xf>
    <xf numFmtId="0" fontId="25" fillId="3" borderId="30" xfId="3" applyFont="1" applyFill="1" applyBorder="1" applyAlignment="1">
      <alignment vertical="center" wrapText="1"/>
    </xf>
    <xf numFmtId="0" fontId="25" fillId="0" borderId="1" xfId="3" applyFont="1" applyBorder="1" applyAlignment="1">
      <alignment horizontal="center" vertical="center" wrapText="1"/>
    </xf>
    <xf numFmtId="0" fontId="25" fillId="2" borderId="1" xfId="3" applyFont="1" applyFill="1" applyBorder="1" applyAlignment="1">
      <alignment horizontal="center" vertical="center" wrapText="1"/>
    </xf>
    <xf numFmtId="0" fontId="9" fillId="2" borderId="1" xfId="4" applyFont="1" applyFill="1" applyBorder="1" applyAlignment="1">
      <alignment horizontal="center"/>
    </xf>
    <xf numFmtId="20" fontId="15" fillId="2" borderId="1" xfId="4" applyNumberFormat="1" applyFont="1" applyFill="1" applyBorder="1" applyAlignment="1">
      <alignment vertical="center"/>
    </xf>
    <xf numFmtId="0" fontId="15" fillId="2" borderId="6" xfId="4" applyFont="1" applyFill="1" applyBorder="1" applyAlignment="1">
      <alignment horizontal="right" vertical="center"/>
    </xf>
    <xf numFmtId="0" fontId="25" fillId="3" borderId="1" xfId="3" applyFont="1" applyFill="1" applyBorder="1" applyAlignment="1">
      <alignment horizontal="center" vertical="center" wrapText="1"/>
    </xf>
    <xf numFmtId="0" fontId="9" fillId="2" borderId="1" xfId="4" applyFont="1" applyFill="1" applyBorder="1" applyAlignment="1">
      <alignment vertical="center" wrapText="1"/>
    </xf>
    <xf numFmtId="0" fontId="9" fillId="5" borderId="11" xfId="4" applyFont="1" applyFill="1" applyBorder="1" applyAlignment="1">
      <alignment vertical="center" shrinkToFit="1"/>
    </xf>
    <xf numFmtId="177" fontId="21" fillId="5" borderId="1" xfId="4" applyNumberFormat="1" applyFont="1" applyFill="1" applyBorder="1" applyAlignment="1">
      <alignment vertical="center" shrinkToFit="1"/>
    </xf>
    <xf numFmtId="0" fontId="9" fillId="5" borderId="1" xfId="4" applyFont="1" applyFill="1" applyBorder="1" applyAlignment="1">
      <alignment horizontal="center" vertical="center"/>
    </xf>
    <xf numFmtId="0" fontId="25" fillId="5" borderId="1" xfId="3" applyFont="1" applyFill="1" applyBorder="1" applyAlignment="1">
      <alignment horizontal="center" vertical="center" wrapText="1"/>
    </xf>
    <xf numFmtId="0" fontId="9" fillId="5" borderId="1" xfId="4" applyFont="1" applyFill="1" applyBorder="1" applyAlignment="1">
      <alignment vertical="center"/>
    </xf>
    <xf numFmtId="0" fontId="25" fillId="5" borderId="30" xfId="3" applyFont="1" applyFill="1" applyBorder="1" applyAlignment="1">
      <alignment vertical="center" wrapText="1"/>
    </xf>
    <xf numFmtId="0" fontId="9" fillId="5" borderId="12" xfId="4" applyFont="1" applyFill="1" applyBorder="1" applyAlignment="1">
      <alignment horizontal="left" vertical="center"/>
    </xf>
    <xf numFmtId="0" fontId="9" fillId="5" borderId="13" xfId="4" applyFont="1" applyFill="1" applyBorder="1" applyAlignment="1">
      <alignment vertical="center" wrapText="1"/>
    </xf>
    <xf numFmtId="0" fontId="18" fillId="5" borderId="1" xfId="4" applyFont="1" applyFill="1" applyBorder="1" applyAlignment="1">
      <alignment vertical="center"/>
    </xf>
    <xf numFmtId="178" fontId="15" fillId="5" borderId="1" xfId="4" applyNumberFormat="1" applyFont="1" applyFill="1" applyBorder="1" applyAlignment="1">
      <alignment vertical="center"/>
    </xf>
    <xf numFmtId="178" fontId="15" fillId="5" borderId="6" xfId="4" applyNumberFormat="1" applyFont="1" applyFill="1" applyBorder="1" applyAlignment="1">
      <alignment vertical="center"/>
    </xf>
    <xf numFmtId="20" fontId="15" fillId="5" borderId="1" xfId="4" applyNumberFormat="1" applyFont="1" applyFill="1" applyBorder="1" applyAlignment="1">
      <alignment vertical="center"/>
    </xf>
    <xf numFmtId="0" fontId="15" fillId="3" borderId="6" xfId="4" applyFont="1" applyFill="1" applyBorder="1" applyAlignment="1">
      <alignment horizontal="right" vertical="center"/>
    </xf>
    <xf numFmtId="0" fontId="15" fillId="5" borderId="6" xfId="4" applyNumberFormat="1" applyFont="1" applyFill="1" applyBorder="1" applyAlignment="1">
      <alignment horizontal="right" vertical="center"/>
    </xf>
    <xf numFmtId="0" fontId="18" fillId="0" borderId="13" xfId="4" applyFont="1" applyFill="1" applyBorder="1" applyAlignment="1">
      <alignment horizontal="left" vertical="center" wrapText="1"/>
    </xf>
    <xf numFmtId="0" fontId="9" fillId="3" borderId="31" xfId="4" applyFont="1" applyFill="1" applyBorder="1" applyAlignment="1">
      <alignment vertical="center" shrinkToFit="1"/>
    </xf>
    <xf numFmtId="177" fontId="21" fillId="3" borderId="31" xfId="4" applyNumberFormat="1" applyFont="1" applyFill="1" applyBorder="1" applyAlignment="1">
      <alignment vertical="center" shrinkToFit="1"/>
    </xf>
    <xf numFmtId="180" fontId="21" fillId="4" borderId="32" xfId="3" applyNumberFormat="1" applyFont="1" applyFill="1" applyBorder="1" applyAlignment="1">
      <alignment vertical="center"/>
    </xf>
    <xf numFmtId="0" fontId="17" fillId="3" borderId="31" xfId="4" applyFont="1" applyFill="1" applyBorder="1" applyAlignment="1">
      <alignment horizontal="left" vertical="center"/>
    </xf>
    <xf numFmtId="0" fontId="9" fillId="3" borderId="31" xfId="4" applyFont="1" applyFill="1" applyBorder="1" applyAlignment="1">
      <alignment horizontal="center" vertical="center"/>
    </xf>
    <xf numFmtId="0" fontId="1" fillId="0" borderId="1" xfId="3" applyFont="1" applyBorder="1" applyAlignment="1">
      <alignment vertical="center" wrapText="1"/>
    </xf>
    <xf numFmtId="180" fontId="21" fillId="0" borderId="1" xfId="3" applyNumberFormat="1" applyFont="1" applyBorder="1" applyAlignment="1">
      <alignment vertical="center"/>
    </xf>
    <xf numFmtId="0" fontId="9" fillId="0" borderId="1" xfId="3" applyFont="1" applyBorder="1" applyAlignment="1">
      <alignment vertical="center" wrapText="1"/>
    </xf>
    <xf numFmtId="180" fontId="21" fillId="2" borderId="1" xfId="3" applyNumberFormat="1" applyFont="1" applyFill="1" applyBorder="1" applyAlignment="1">
      <alignment vertical="center"/>
    </xf>
    <xf numFmtId="0" fontId="9" fillId="2" borderId="1" xfId="3" applyFont="1" applyFill="1" applyBorder="1" applyAlignment="1">
      <alignment vertical="center" wrapText="1"/>
    </xf>
    <xf numFmtId="0" fontId="1" fillId="5" borderId="1" xfId="3" applyFont="1" applyFill="1" applyBorder="1" applyAlignment="1">
      <alignment vertical="center" wrapText="1"/>
    </xf>
    <xf numFmtId="180" fontId="21" fillId="5" borderId="1" xfId="3" applyNumberFormat="1" applyFont="1" applyFill="1" applyBorder="1" applyAlignment="1">
      <alignment vertical="center"/>
    </xf>
    <xf numFmtId="0" fontId="9" fillId="5" borderId="1" xfId="3" applyFont="1" applyFill="1" applyBorder="1" applyAlignment="1">
      <alignment vertical="center" wrapText="1"/>
    </xf>
    <xf numFmtId="0" fontId="1" fillId="3" borderId="1" xfId="3" applyFont="1" applyFill="1" applyBorder="1" applyAlignment="1">
      <alignment vertical="center" wrapText="1"/>
    </xf>
    <xf numFmtId="180" fontId="21" fillId="3" borderId="1" xfId="3" applyNumberFormat="1" applyFont="1" applyFill="1" applyBorder="1" applyAlignment="1">
      <alignment vertical="center"/>
    </xf>
    <xf numFmtId="0" fontId="9" fillId="3" borderId="1" xfId="3" applyFont="1" applyFill="1" applyBorder="1" applyAlignment="1">
      <alignment vertical="center" wrapText="1"/>
    </xf>
    <xf numFmtId="0" fontId="1" fillId="2" borderId="1" xfId="3" applyFont="1" applyFill="1" applyBorder="1" applyAlignment="1">
      <alignment vertical="center" wrapText="1"/>
    </xf>
    <xf numFmtId="0" fontId="1" fillId="4" borderId="1" xfId="3" applyFont="1" applyFill="1" applyBorder="1" applyAlignment="1">
      <alignment vertical="center" wrapText="1"/>
    </xf>
    <xf numFmtId="180" fontId="21" fillId="4" borderId="1" xfId="3" applyNumberFormat="1" applyFont="1" applyFill="1" applyBorder="1" applyAlignment="1">
      <alignment vertical="center"/>
    </xf>
    <xf numFmtId="0" fontId="9" fillId="6" borderId="11" xfId="4" applyFont="1" applyFill="1" applyBorder="1" applyAlignment="1">
      <alignment vertical="center" shrinkToFit="1"/>
    </xf>
    <xf numFmtId="0" fontId="1" fillId="7" borderId="1" xfId="3" applyFont="1" applyFill="1" applyBorder="1" applyAlignment="1">
      <alignment vertical="center" wrapText="1"/>
    </xf>
    <xf numFmtId="177" fontId="21" fillId="6" borderId="1" xfId="4" applyNumberFormat="1" applyFont="1" applyFill="1" applyBorder="1" applyAlignment="1">
      <alignment vertical="center" shrinkToFit="1"/>
    </xf>
    <xf numFmtId="180" fontId="21" fillId="7" borderId="1" xfId="3" applyNumberFormat="1" applyFont="1" applyFill="1" applyBorder="1" applyAlignment="1">
      <alignment vertical="center"/>
    </xf>
    <xf numFmtId="0" fontId="9" fillId="7" borderId="1" xfId="3" applyFont="1" applyFill="1" applyBorder="1" applyAlignment="1">
      <alignment vertical="center" wrapText="1"/>
    </xf>
    <xf numFmtId="0" fontId="9" fillId="6" borderId="1" xfId="4" applyFont="1" applyFill="1" applyBorder="1" applyAlignment="1">
      <alignment horizontal="center"/>
    </xf>
    <xf numFmtId="0" fontId="25" fillId="7" borderId="1" xfId="3" applyFont="1" applyFill="1" applyBorder="1" applyAlignment="1">
      <alignment horizontal="center" vertical="center" wrapText="1"/>
    </xf>
    <xf numFmtId="0" fontId="9" fillId="6" borderId="1" xfId="4" applyFont="1" applyFill="1" applyBorder="1" applyAlignment="1">
      <alignment vertical="center"/>
    </xf>
    <xf numFmtId="0" fontId="25" fillId="7" borderId="30" xfId="3" applyFont="1" applyFill="1" applyBorder="1" applyAlignment="1">
      <alignment vertical="center" wrapText="1"/>
    </xf>
    <xf numFmtId="0" fontId="9" fillId="6" borderId="12" xfId="4" applyFont="1" applyFill="1" applyBorder="1" applyAlignment="1">
      <alignment horizontal="left" vertical="center"/>
    </xf>
    <xf numFmtId="0" fontId="9" fillId="6" borderId="13" xfId="4" applyFont="1" applyFill="1" applyBorder="1" applyAlignment="1">
      <alignment vertical="center" wrapText="1"/>
    </xf>
    <xf numFmtId="0" fontId="15" fillId="6" borderId="1" xfId="4" applyFont="1" applyFill="1" applyBorder="1" applyAlignment="1">
      <alignment vertical="center"/>
    </xf>
    <xf numFmtId="0" fontId="15" fillId="6" borderId="6" xfId="4" applyFont="1" applyFill="1" applyBorder="1">
      <alignment vertical="center"/>
    </xf>
    <xf numFmtId="0" fontId="9" fillId="8" borderId="11" xfId="4" applyFont="1" applyFill="1" applyBorder="1" applyAlignment="1">
      <alignment vertical="center" shrinkToFit="1"/>
    </xf>
    <xf numFmtId="0" fontId="1" fillId="8" borderId="1" xfId="3" applyFont="1" applyFill="1" applyBorder="1" applyAlignment="1">
      <alignment vertical="center" wrapText="1"/>
    </xf>
    <xf numFmtId="177" fontId="21" fillId="8" borderId="1" xfId="4" applyNumberFormat="1" applyFont="1" applyFill="1" applyBorder="1" applyAlignment="1">
      <alignment vertical="center" shrinkToFit="1"/>
    </xf>
    <xf numFmtId="180" fontId="21" fillId="8" borderId="1" xfId="3" applyNumberFormat="1" applyFont="1" applyFill="1" applyBorder="1" applyAlignment="1">
      <alignment vertical="center"/>
    </xf>
    <xf numFmtId="0" fontId="9" fillId="8" borderId="1" xfId="3" applyFont="1" applyFill="1" applyBorder="1" applyAlignment="1">
      <alignment vertical="center" wrapText="1"/>
    </xf>
    <xf numFmtId="0" fontId="9" fillId="8" borderId="1" xfId="4" applyFont="1" applyFill="1" applyBorder="1" applyAlignment="1">
      <alignment horizontal="center" vertical="center"/>
    </xf>
    <xf numFmtId="0" fontId="25" fillId="8" borderId="1" xfId="3" applyFont="1" applyFill="1" applyBorder="1" applyAlignment="1">
      <alignment horizontal="center" vertical="center" wrapText="1"/>
    </xf>
    <xf numFmtId="0" fontId="9" fillId="8" borderId="1" xfId="4" applyFont="1" applyFill="1" applyBorder="1" applyAlignment="1">
      <alignment vertical="center"/>
    </xf>
    <xf numFmtId="0" fontId="25" fillId="8" borderId="30" xfId="3" applyFont="1" applyFill="1" applyBorder="1" applyAlignment="1">
      <alignment vertical="center" wrapText="1"/>
    </xf>
    <xf numFmtId="0" fontId="9" fillId="8" borderId="12" xfId="4" applyFont="1" applyFill="1" applyBorder="1" applyAlignment="1">
      <alignment horizontal="left" vertical="center"/>
    </xf>
    <xf numFmtId="0" fontId="9" fillId="8" borderId="13" xfId="4" applyFont="1" applyFill="1" applyBorder="1" applyAlignment="1">
      <alignment vertical="center" wrapText="1"/>
    </xf>
    <xf numFmtId="0" fontId="15" fillId="8" borderId="1" xfId="4" applyFont="1" applyFill="1" applyBorder="1" applyAlignment="1">
      <alignment vertical="center"/>
    </xf>
    <xf numFmtId="0" fontId="15" fillId="8" borderId="6" xfId="4" applyFont="1" applyFill="1" applyBorder="1">
      <alignment vertical="center"/>
    </xf>
    <xf numFmtId="178" fontId="15" fillId="8" borderId="1" xfId="4" applyNumberFormat="1" applyFont="1" applyFill="1" applyBorder="1" applyAlignment="1">
      <alignment vertical="center"/>
    </xf>
    <xf numFmtId="178" fontId="15" fillId="8" borderId="6" xfId="4" applyNumberFormat="1" applyFont="1" applyFill="1" applyBorder="1" applyAlignment="1">
      <alignment vertical="center"/>
    </xf>
    <xf numFmtId="0" fontId="26" fillId="2" borderId="1" xfId="4" applyFont="1" applyFill="1" applyBorder="1" applyAlignment="1">
      <alignment vertical="center"/>
    </xf>
    <xf numFmtId="0" fontId="26" fillId="2" borderId="13" xfId="4" applyFont="1" applyFill="1" applyBorder="1" applyAlignment="1">
      <alignment vertical="center" wrapText="1"/>
    </xf>
    <xf numFmtId="0" fontId="27" fillId="0" borderId="0" xfId="4" applyFont="1" applyAlignment="1">
      <alignment vertical="center"/>
    </xf>
    <xf numFmtId="0" fontId="26" fillId="0" borderId="13" xfId="4" applyFont="1" applyFill="1" applyBorder="1" applyAlignment="1">
      <alignment vertical="center" wrapText="1"/>
    </xf>
    <xf numFmtId="0" fontId="14" fillId="0" borderId="25" xfId="4" applyFont="1" applyBorder="1" applyAlignment="1">
      <alignment horizontal="center" vertical="center" wrapText="1"/>
    </xf>
    <xf numFmtId="0" fontId="14" fillId="0" borderId="26" xfId="4" applyFont="1" applyBorder="1" applyAlignment="1">
      <alignment horizontal="center" vertical="center" wrapText="1"/>
    </xf>
    <xf numFmtId="176" fontId="11" fillId="0" borderId="27" xfId="4" applyNumberFormat="1" applyFont="1" applyBorder="1" applyAlignment="1">
      <alignment horizontal="center" vertical="center" wrapText="1"/>
    </xf>
    <xf numFmtId="0" fontId="11" fillId="0" borderId="23" xfId="4" applyFont="1" applyBorder="1" applyAlignment="1">
      <alignment horizontal="center" vertical="center" wrapText="1"/>
    </xf>
    <xf numFmtId="0" fontId="11" fillId="0" borderId="24" xfId="4" applyFont="1" applyBorder="1" applyAlignment="1">
      <alignment horizontal="center" vertical="center" wrapText="1"/>
    </xf>
    <xf numFmtId="0" fontId="11" fillId="0" borderId="28" xfId="4" applyFont="1" applyBorder="1" applyAlignment="1">
      <alignment horizontal="center" vertical="center" wrapText="1"/>
    </xf>
    <xf numFmtId="0" fontId="11" fillId="0" borderId="29" xfId="4" applyFont="1" applyBorder="1" applyAlignment="1">
      <alignment horizontal="center" vertical="center" wrapText="1"/>
    </xf>
    <xf numFmtId="0" fontId="11" fillId="0" borderId="17" xfId="4" applyFont="1" applyBorder="1" applyAlignment="1">
      <alignment horizontal="center" vertical="center" wrapText="1"/>
    </xf>
    <xf numFmtId="0" fontId="11" fillId="0" borderId="18" xfId="4" applyFont="1" applyBorder="1" applyAlignment="1">
      <alignment horizontal="center" vertical="center" wrapText="1"/>
    </xf>
    <xf numFmtId="176" fontId="11" fillId="0" borderId="4" xfId="4" applyNumberFormat="1" applyFont="1" applyBorder="1" applyAlignment="1">
      <alignment horizontal="center" vertical="center" wrapText="1"/>
    </xf>
    <xf numFmtId="176" fontId="11" fillId="0" borderId="3" xfId="4" applyNumberFormat="1" applyFont="1" applyBorder="1" applyAlignment="1">
      <alignment horizontal="center" vertical="center" wrapText="1"/>
    </xf>
    <xf numFmtId="176" fontId="11" fillId="0" borderId="19" xfId="4" applyNumberFormat="1" applyFont="1" applyBorder="1" applyAlignment="1">
      <alignment horizontal="center" vertical="center" wrapText="1"/>
    </xf>
    <xf numFmtId="176" fontId="11" fillId="0" borderId="20" xfId="4" applyNumberFormat="1" applyFont="1" applyBorder="1" applyAlignment="1">
      <alignment horizontal="center" vertical="center" wrapText="1"/>
    </xf>
    <xf numFmtId="176" fontId="11" fillId="0" borderId="21" xfId="4" applyNumberFormat="1" applyFont="1" applyBorder="1" applyAlignment="1">
      <alignment horizontal="center" vertical="center" wrapText="1"/>
    </xf>
    <xf numFmtId="176" fontId="11" fillId="0" borderId="22" xfId="4" applyNumberFormat="1" applyFont="1" applyBorder="1" applyAlignment="1">
      <alignment horizontal="center" vertical="center" wrapText="1"/>
    </xf>
  </cellXfs>
  <cellStyles count="5">
    <cellStyle name="ハイパーリンク" xfId="1" builtinId="8"/>
    <cellStyle name="標準" xfId="0" builtinId="0"/>
    <cellStyle name="標準 2" xfId="2"/>
    <cellStyle name="標準_cuesheet" xfId="3"/>
    <cellStyle name="標準_パラダイスウィーク201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FA/Documents/&#12502;&#12483;&#12463;&#12495;&#12454;&#12473;&#65329;/&#12493;&#12483;&#12488;&#36890;&#36009;/&#12450;&#12510;&#12478;&#12531;&#20837;&#21147;&#12539;&#19968;&#35239;&#31649;&#297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 (2)"/>
      <sheetName val="棚卸2017"/>
      <sheetName val="Sheet3"/>
      <sheetName val="Sheet2"/>
      <sheetName val="売切"/>
      <sheetName val="管理"/>
      <sheetName val="入力"/>
      <sheetName val="アマゾン登録用"/>
      <sheetName val="登録用A"/>
      <sheetName val="登録用B"/>
      <sheetName val="tt"/>
      <sheetName val="y"/>
      <sheetName val="m"/>
      <sheetName val="w"/>
      <sheetName val="他"/>
      <sheetName val="2014"/>
      <sheetName val="Sheet2 (2)"/>
      <sheetName val="Sheet1"/>
      <sheetName val="Amazonリスト設定価格比較1303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tabSelected="1" topLeftCell="B37" zoomScaleNormal="90" zoomScaleSheetLayoutView="50" workbookViewId="0">
      <selection activeCell="L52" sqref="L52"/>
    </sheetView>
  </sheetViews>
  <sheetFormatPr defaultColWidth="8.875" defaultRowHeight="14.25"/>
  <cols>
    <col min="1" max="1" width="0.75" style="7" customWidth="1"/>
    <col min="2" max="2" width="3.375" style="9" customWidth="1"/>
    <col min="3" max="3" width="21.25" style="9" customWidth="1"/>
    <col min="4" max="4" width="4.75" style="9" customWidth="1"/>
    <col min="5" max="5" width="5.25" style="9" customWidth="1"/>
    <col min="6" max="6" width="5.75" style="9" customWidth="1"/>
    <col min="7" max="7" width="2.5" style="10" customWidth="1"/>
    <col min="8" max="8" width="5.625" style="10" customWidth="1"/>
    <col min="9" max="9" width="18.125" style="11" customWidth="1"/>
    <col min="10" max="10" width="14" style="11" customWidth="1"/>
    <col min="11" max="11" width="25" style="12" customWidth="1"/>
    <col min="12" max="12" width="46.5" style="13" customWidth="1"/>
    <col min="13" max="13" width="7.875" style="14" customWidth="1"/>
    <col min="14" max="14" width="7.75" style="9" customWidth="1"/>
    <col min="15" max="15" width="8.875" style="7" customWidth="1"/>
    <col min="16" max="16" width="1.375" style="7" customWidth="1"/>
    <col min="17" max="16384" width="8.875" style="7"/>
  </cols>
  <sheetData>
    <row r="1" spans="1:16" s="1" customFormat="1" ht="17.25" customHeight="1" thickBot="1">
      <c r="B1" s="2"/>
      <c r="C1" s="17" t="s">
        <v>59</v>
      </c>
      <c r="D1" s="5"/>
      <c r="E1" s="15"/>
      <c r="F1" s="3"/>
      <c r="G1" s="2"/>
      <c r="H1" s="2"/>
      <c r="I1" s="160" t="s">
        <v>262</v>
      </c>
      <c r="J1" s="4"/>
      <c r="K1" s="16" t="s">
        <v>60</v>
      </c>
      <c r="L1" s="22" t="s">
        <v>246</v>
      </c>
      <c r="M1" s="55"/>
      <c r="N1" s="56" t="s">
        <v>263</v>
      </c>
    </row>
    <row r="2" spans="1:16" s="5" customFormat="1" ht="13.5" customHeight="1">
      <c r="A2" s="5" t="s">
        <v>0</v>
      </c>
      <c r="B2" s="162" t="s">
        <v>1</v>
      </c>
      <c r="C2" s="25" t="s">
        <v>22</v>
      </c>
      <c r="D2" s="164" t="s">
        <v>23</v>
      </c>
      <c r="E2" s="164"/>
      <c r="F2" s="167" t="s">
        <v>2</v>
      </c>
      <c r="G2" s="165" t="s">
        <v>3</v>
      </c>
      <c r="H2" s="165" t="s">
        <v>4</v>
      </c>
      <c r="I2" s="171" t="s">
        <v>5</v>
      </c>
      <c r="J2" s="70" t="s">
        <v>27</v>
      </c>
      <c r="K2" s="173" t="s">
        <v>6</v>
      </c>
      <c r="L2" s="175" t="s">
        <v>7</v>
      </c>
      <c r="M2" s="165" t="s">
        <v>8</v>
      </c>
      <c r="N2" s="169" t="s">
        <v>9</v>
      </c>
    </row>
    <row r="3" spans="1:16" s="5" customFormat="1" ht="15" customHeight="1" thickBot="1">
      <c r="A3" s="5" t="s">
        <v>0</v>
      </c>
      <c r="B3" s="163"/>
      <c r="C3" s="24" t="s">
        <v>21</v>
      </c>
      <c r="D3" s="23" t="s">
        <v>11</v>
      </c>
      <c r="E3" s="23" t="s">
        <v>12</v>
      </c>
      <c r="F3" s="168"/>
      <c r="G3" s="166"/>
      <c r="H3" s="166"/>
      <c r="I3" s="172"/>
      <c r="J3" s="71" t="s">
        <v>28</v>
      </c>
      <c r="K3" s="174"/>
      <c r="L3" s="176"/>
      <c r="M3" s="166"/>
      <c r="N3" s="170"/>
    </row>
    <row r="4" spans="1:16" s="6" customFormat="1" ht="15" customHeight="1" thickTop="1">
      <c r="B4" s="32">
        <v>0</v>
      </c>
      <c r="C4" s="111"/>
      <c r="D4" s="112">
        <v>0</v>
      </c>
      <c r="E4" s="113">
        <v>0</v>
      </c>
      <c r="F4" s="114"/>
      <c r="G4" s="115"/>
      <c r="H4" s="33"/>
      <c r="I4" s="33"/>
      <c r="J4" s="33"/>
      <c r="K4" s="34" t="s">
        <v>120</v>
      </c>
      <c r="L4" s="35" t="s">
        <v>121</v>
      </c>
      <c r="M4" s="31">
        <v>0.29166666666666669</v>
      </c>
      <c r="N4" s="26">
        <v>0.3125</v>
      </c>
      <c r="P4" s="7"/>
    </row>
    <row r="5" spans="1:16" ht="15" customHeight="1">
      <c r="B5" s="36">
        <f t="shared" ref="B5:B12" si="0">ROW()-4</f>
        <v>1</v>
      </c>
      <c r="C5" s="116" t="s">
        <v>165</v>
      </c>
      <c r="D5" s="76">
        <f ca="1">OFFSET(D5,0,1)-OFFSET(D5,-1,1)</f>
        <v>3.4</v>
      </c>
      <c r="E5" s="117">
        <v>3.4</v>
      </c>
      <c r="F5" s="118" t="s">
        <v>58</v>
      </c>
      <c r="G5" s="37" t="s">
        <v>10</v>
      </c>
      <c r="H5" s="89" t="s">
        <v>29</v>
      </c>
      <c r="I5" s="38" t="s">
        <v>124</v>
      </c>
      <c r="J5" s="86" t="s">
        <v>125</v>
      </c>
      <c r="K5" s="39" t="s">
        <v>167</v>
      </c>
      <c r="L5" s="40"/>
      <c r="M5" s="18"/>
      <c r="N5" s="27"/>
      <c r="P5" s="74">
        <f ca="1">OFFSET(D5,0,1)-OFFSET(D5,-1,1)</f>
        <v>3.4</v>
      </c>
    </row>
    <row r="6" spans="1:16" ht="15" customHeight="1">
      <c r="B6" s="36">
        <f t="shared" si="0"/>
        <v>2</v>
      </c>
      <c r="C6" s="116" t="s">
        <v>236</v>
      </c>
      <c r="D6" s="76">
        <f t="shared" ref="D6:D64" ca="1" si="1">OFFSET(D6,0,1)-OFFSET(D6,-1,1)</f>
        <v>4.6999999999999993</v>
      </c>
      <c r="E6" s="117">
        <v>8.1</v>
      </c>
      <c r="F6" s="118" t="s">
        <v>122</v>
      </c>
      <c r="G6" s="37" t="s">
        <v>10</v>
      </c>
      <c r="H6" s="89" t="s">
        <v>123</v>
      </c>
      <c r="I6" s="38" t="s">
        <v>114</v>
      </c>
      <c r="J6" s="86" t="s">
        <v>166</v>
      </c>
      <c r="K6" s="41" t="s">
        <v>218</v>
      </c>
      <c r="L6" s="42"/>
      <c r="M6" s="18"/>
      <c r="N6" s="27"/>
      <c r="P6" s="74">
        <f t="shared" ref="P6:P65" ca="1" si="2">OFFSET(D6,0,1)-OFFSET(D6,-1,1)</f>
        <v>4.6999999999999993</v>
      </c>
    </row>
    <row r="7" spans="1:16" ht="15" customHeight="1">
      <c r="B7" s="36">
        <f t="shared" si="0"/>
        <v>3</v>
      </c>
      <c r="C7" s="116" t="s">
        <v>126</v>
      </c>
      <c r="D7" s="76">
        <f t="shared" ca="1" si="1"/>
        <v>11.6</v>
      </c>
      <c r="E7" s="117">
        <v>19.7</v>
      </c>
      <c r="F7" s="118" t="s">
        <v>31</v>
      </c>
      <c r="G7" s="37" t="s">
        <v>14</v>
      </c>
      <c r="H7" s="89" t="s">
        <v>32</v>
      </c>
      <c r="I7" s="38" t="s">
        <v>73</v>
      </c>
      <c r="J7" s="86"/>
      <c r="K7" s="41" t="s">
        <v>80</v>
      </c>
      <c r="L7" s="42" t="s">
        <v>68</v>
      </c>
      <c r="M7" s="18"/>
      <c r="N7" s="27"/>
      <c r="P7" s="74">
        <f t="shared" ca="1" si="2"/>
        <v>11.6</v>
      </c>
    </row>
    <row r="8" spans="1:16" ht="16.5" customHeight="1">
      <c r="B8" s="36">
        <f t="shared" si="0"/>
        <v>4</v>
      </c>
      <c r="C8" s="116" t="s">
        <v>126</v>
      </c>
      <c r="D8" s="76">
        <f t="shared" ca="1" si="1"/>
        <v>0.30000000000000071</v>
      </c>
      <c r="E8" s="117">
        <v>20</v>
      </c>
      <c r="F8" s="118" t="s">
        <v>30</v>
      </c>
      <c r="G8" s="37" t="s">
        <v>13</v>
      </c>
      <c r="H8" s="89" t="s">
        <v>33</v>
      </c>
      <c r="I8" s="38" t="s">
        <v>74</v>
      </c>
      <c r="J8" s="86"/>
      <c r="K8" s="41" t="s">
        <v>80</v>
      </c>
      <c r="L8" s="42"/>
      <c r="M8" s="18"/>
      <c r="N8" s="27"/>
      <c r="P8" s="74">
        <f t="shared" ca="1" si="2"/>
        <v>0.30000000000000071</v>
      </c>
    </row>
    <row r="9" spans="1:16" ht="15" customHeight="1">
      <c r="B9" s="36">
        <f t="shared" si="0"/>
        <v>5</v>
      </c>
      <c r="C9" s="116" t="s">
        <v>70</v>
      </c>
      <c r="D9" s="76">
        <f t="shared" ca="1" si="1"/>
        <v>0.5</v>
      </c>
      <c r="E9" s="117">
        <v>20.5</v>
      </c>
      <c r="F9" s="118" t="s">
        <v>35</v>
      </c>
      <c r="G9" s="37" t="s">
        <v>13</v>
      </c>
      <c r="H9" s="89" t="s">
        <v>29</v>
      </c>
      <c r="I9" s="43"/>
      <c r="J9" s="86"/>
      <c r="K9" s="44" t="s">
        <v>80</v>
      </c>
      <c r="L9" s="45"/>
      <c r="M9" s="19"/>
      <c r="N9" s="28"/>
      <c r="P9" s="74">
        <f t="shared" ca="1" si="2"/>
        <v>0.5</v>
      </c>
    </row>
    <row r="10" spans="1:16" ht="15" customHeight="1">
      <c r="B10" s="36">
        <f t="shared" si="0"/>
        <v>6</v>
      </c>
      <c r="C10" s="116" t="s">
        <v>69</v>
      </c>
      <c r="D10" s="76">
        <f t="shared" ca="1" si="1"/>
        <v>0.19999999999999929</v>
      </c>
      <c r="E10" s="117">
        <v>20.7</v>
      </c>
      <c r="F10" s="118" t="s">
        <v>30</v>
      </c>
      <c r="G10" s="37" t="s">
        <v>13</v>
      </c>
      <c r="H10" s="89" t="s">
        <v>29</v>
      </c>
      <c r="I10" s="38"/>
      <c r="J10" s="86"/>
      <c r="K10" s="41" t="s">
        <v>79</v>
      </c>
      <c r="L10" s="40" t="s">
        <v>71</v>
      </c>
      <c r="M10" s="18"/>
      <c r="N10" s="27"/>
      <c r="P10" s="74">
        <f t="shared" ca="1" si="2"/>
        <v>0.19999999999999929</v>
      </c>
    </row>
    <row r="11" spans="1:16" ht="15" customHeight="1">
      <c r="B11" s="36">
        <f t="shared" si="0"/>
        <v>7</v>
      </c>
      <c r="C11" s="116" t="s">
        <v>36</v>
      </c>
      <c r="D11" s="76">
        <f t="shared" ca="1" si="1"/>
        <v>5.6999999999999993</v>
      </c>
      <c r="E11" s="117">
        <v>26.4</v>
      </c>
      <c r="F11" s="118" t="s">
        <v>37</v>
      </c>
      <c r="G11" s="37" t="s">
        <v>26</v>
      </c>
      <c r="H11" s="89" t="s">
        <v>33</v>
      </c>
      <c r="I11" s="38" t="s">
        <v>72</v>
      </c>
      <c r="J11" s="86" t="s">
        <v>168</v>
      </c>
      <c r="K11" s="41" t="s">
        <v>78</v>
      </c>
      <c r="L11" s="40"/>
      <c r="M11" s="18"/>
      <c r="N11" s="27"/>
      <c r="P11" s="74">
        <f t="shared" ca="1" si="2"/>
        <v>5.6999999999999993</v>
      </c>
    </row>
    <row r="12" spans="1:16" ht="15" customHeight="1">
      <c r="B12" s="36">
        <f t="shared" si="0"/>
        <v>8</v>
      </c>
      <c r="C12" s="116" t="s">
        <v>38</v>
      </c>
      <c r="D12" s="76">
        <f t="shared" ca="1" si="1"/>
        <v>5.8999999999999986</v>
      </c>
      <c r="E12" s="117">
        <v>32.299999999999997</v>
      </c>
      <c r="F12" s="118" t="s">
        <v>35</v>
      </c>
      <c r="G12" s="37" t="s">
        <v>16</v>
      </c>
      <c r="H12" s="89" t="s">
        <v>29</v>
      </c>
      <c r="I12" s="38" t="s">
        <v>75</v>
      </c>
      <c r="J12" s="86"/>
      <c r="K12" s="41" t="s">
        <v>76</v>
      </c>
      <c r="L12" s="40"/>
      <c r="M12" s="18"/>
      <c r="N12" s="27"/>
      <c r="P12" s="74">
        <f t="shared" ca="1" si="2"/>
        <v>5.8999999999999986</v>
      </c>
    </row>
    <row r="13" spans="1:16" ht="16.5">
      <c r="B13" s="75">
        <f t="shared" ref="B13:B65" si="3">ROW()-4</f>
        <v>9</v>
      </c>
      <c r="C13" s="116" t="s">
        <v>237</v>
      </c>
      <c r="D13" s="76">
        <f t="shared" ca="1" si="1"/>
        <v>4.5</v>
      </c>
      <c r="E13" s="117">
        <v>36.799999999999997</v>
      </c>
      <c r="F13" s="118" t="s">
        <v>238</v>
      </c>
      <c r="G13" s="37" t="s">
        <v>149</v>
      </c>
      <c r="H13" s="89" t="s">
        <v>39</v>
      </c>
      <c r="I13" s="78"/>
      <c r="J13" s="86"/>
      <c r="K13" s="79" t="s">
        <v>77</v>
      </c>
      <c r="L13" s="80" t="s">
        <v>235</v>
      </c>
      <c r="M13" s="81"/>
      <c r="N13" s="82"/>
      <c r="P13" s="74">
        <f t="shared" ca="1" si="2"/>
        <v>4.5</v>
      </c>
    </row>
    <row r="14" spans="1:16" ht="15" customHeight="1">
      <c r="B14" s="36">
        <f t="shared" si="3"/>
        <v>10</v>
      </c>
      <c r="C14" s="116" t="s">
        <v>40</v>
      </c>
      <c r="D14" s="76">
        <f t="shared" ca="1" si="1"/>
        <v>1.6000000000000014</v>
      </c>
      <c r="E14" s="117">
        <v>38.4</v>
      </c>
      <c r="F14" s="118" t="s">
        <v>35</v>
      </c>
      <c r="G14" s="37" t="s">
        <v>13</v>
      </c>
      <c r="H14" s="89" t="s">
        <v>29</v>
      </c>
      <c r="I14" s="46" t="s">
        <v>81</v>
      </c>
      <c r="J14" s="86"/>
      <c r="K14" s="41" t="s">
        <v>82</v>
      </c>
      <c r="L14" s="40"/>
      <c r="M14" s="20"/>
      <c r="N14" s="29"/>
      <c r="P14" s="74">
        <f t="shared" ca="1" si="2"/>
        <v>1.6000000000000014</v>
      </c>
    </row>
    <row r="15" spans="1:16" ht="15" customHeight="1">
      <c r="B15" s="36">
        <f t="shared" si="3"/>
        <v>11</v>
      </c>
      <c r="C15" s="116" t="s">
        <v>41</v>
      </c>
      <c r="D15" s="76">
        <f t="shared" ca="1" si="1"/>
        <v>4.5</v>
      </c>
      <c r="E15" s="117">
        <v>42.9</v>
      </c>
      <c r="F15" s="118" t="s">
        <v>37</v>
      </c>
      <c r="G15" s="37" t="s">
        <v>13</v>
      </c>
      <c r="H15" s="89" t="s">
        <v>29</v>
      </c>
      <c r="I15" s="46" t="s">
        <v>84</v>
      </c>
      <c r="J15" s="86"/>
      <c r="K15" s="41" t="s">
        <v>83</v>
      </c>
      <c r="L15" s="40"/>
      <c r="M15" s="18"/>
      <c r="N15" s="27"/>
      <c r="P15" s="74">
        <f t="shared" ca="1" si="2"/>
        <v>4.5</v>
      </c>
    </row>
    <row r="16" spans="1:16" ht="15" customHeight="1">
      <c r="B16" s="75">
        <f t="shared" si="3"/>
        <v>12</v>
      </c>
      <c r="C16" s="116" t="s">
        <v>41</v>
      </c>
      <c r="D16" s="76">
        <f t="shared" ca="1" si="1"/>
        <v>0.5</v>
      </c>
      <c r="E16" s="119">
        <v>43.4</v>
      </c>
      <c r="F16" s="120" t="s">
        <v>151</v>
      </c>
      <c r="G16" s="37" t="s">
        <v>13</v>
      </c>
      <c r="H16" s="89" t="s">
        <v>33</v>
      </c>
      <c r="I16" s="83" t="s">
        <v>85</v>
      </c>
      <c r="J16" s="87"/>
      <c r="K16" s="79" t="s">
        <v>86</v>
      </c>
      <c r="L16" s="80"/>
      <c r="M16" s="81"/>
      <c r="N16" s="82"/>
      <c r="P16" s="74">
        <f t="shared" ca="1" si="2"/>
        <v>0.5</v>
      </c>
    </row>
    <row r="17" spans="1:18" ht="15" customHeight="1">
      <c r="A17" s="7">
        <v>86.7</v>
      </c>
      <c r="B17" s="36">
        <f t="shared" si="3"/>
        <v>13</v>
      </c>
      <c r="C17" s="116" t="s">
        <v>41</v>
      </c>
      <c r="D17" s="76">
        <f t="shared" ca="1" si="1"/>
        <v>2</v>
      </c>
      <c r="E17" s="117">
        <v>45.4</v>
      </c>
      <c r="F17" s="118" t="s">
        <v>150</v>
      </c>
      <c r="G17" s="37" t="s">
        <v>13</v>
      </c>
      <c r="H17" s="89" t="s">
        <v>29</v>
      </c>
      <c r="I17" s="47" t="s">
        <v>87</v>
      </c>
      <c r="J17" s="86"/>
      <c r="K17" s="44" t="s">
        <v>89</v>
      </c>
      <c r="L17" s="45"/>
      <c r="M17" s="19"/>
      <c r="N17" s="28"/>
      <c r="P17" s="74">
        <f t="shared" ca="1" si="2"/>
        <v>2</v>
      </c>
    </row>
    <row r="18" spans="1:18" ht="15" customHeight="1">
      <c r="A18" s="7">
        <v>86.7</v>
      </c>
      <c r="B18" s="36">
        <f t="shared" si="3"/>
        <v>14</v>
      </c>
      <c r="C18" s="116" t="s">
        <v>43</v>
      </c>
      <c r="D18" s="76">
        <f t="shared" ca="1" si="1"/>
        <v>0.20000000000000284</v>
      </c>
      <c r="E18" s="117">
        <v>45.6</v>
      </c>
      <c r="F18" s="118" t="s">
        <v>42</v>
      </c>
      <c r="G18" s="37" t="s">
        <v>13</v>
      </c>
      <c r="H18" s="89" t="s">
        <v>33</v>
      </c>
      <c r="I18" s="47" t="s">
        <v>88</v>
      </c>
      <c r="J18" s="86"/>
      <c r="K18" s="44" t="s">
        <v>90</v>
      </c>
      <c r="L18" s="45"/>
      <c r="M18" s="19"/>
      <c r="N18" s="28"/>
      <c r="P18" s="74">
        <f t="shared" ca="1" si="2"/>
        <v>0.20000000000000284</v>
      </c>
    </row>
    <row r="19" spans="1:18" ht="15" customHeight="1">
      <c r="B19" s="36">
        <f t="shared" si="3"/>
        <v>15</v>
      </c>
      <c r="C19" s="116" t="s">
        <v>142</v>
      </c>
      <c r="D19" s="76">
        <f t="shared" ca="1" si="1"/>
        <v>6.2999999999999972</v>
      </c>
      <c r="E19" s="117">
        <v>51.9</v>
      </c>
      <c r="F19" s="118" t="s">
        <v>141</v>
      </c>
      <c r="G19" s="37" t="s">
        <v>17</v>
      </c>
      <c r="H19" s="89" t="s">
        <v>33</v>
      </c>
      <c r="I19" s="47" t="s">
        <v>226</v>
      </c>
      <c r="J19" s="86" t="s">
        <v>168</v>
      </c>
      <c r="K19" s="44" t="s">
        <v>91</v>
      </c>
      <c r="L19" s="159" t="s">
        <v>235</v>
      </c>
      <c r="M19" s="19"/>
      <c r="N19" s="28"/>
      <c r="P19" s="74">
        <f t="shared" ca="1" si="2"/>
        <v>6.2999999999999972</v>
      </c>
    </row>
    <row r="20" spans="1:18" s="6" customFormat="1" ht="15" customHeight="1">
      <c r="B20" s="36">
        <f t="shared" si="3"/>
        <v>16</v>
      </c>
      <c r="C20" s="116" t="s">
        <v>143</v>
      </c>
      <c r="D20" s="76">
        <f t="shared" ca="1" si="1"/>
        <v>4.6000000000000014</v>
      </c>
      <c r="E20" s="117">
        <v>56.5</v>
      </c>
      <c r="F20" s="118" t="s">
        <v>145</v>
      </c>
      <c r="G20" s="37" t="s">
        <v>149</v>
      </c>
      <c r="H20" s="89" t="s">
        <v>29</v>
      </c>
      <c r="I20" s="47" t="s">
        <v>170</v>
      </c>
      <c r="J20" s="86" t="s">
        <v>169</v>
      </c>
      <c r="K20" s="44" t="s">
        <v>171</v>
      </c>
      <c r="L20" s="48"/>
      <c r="M20" s="19"/>
      <c r="N20" s="28"/>
      <c r="P20" s="74">
        <f t="shared" ca="1" si="2"/>
        <v>4.6000000000000014</v>
      </c>
      <c r="R20" s="8"/>
    </row>
    <row r="21" spans="1:18" s="6" customFormat="1" ht="15" customHeight="1">
      <c r="B21" s="36">
        <f t="shared" si="3"/>
        <v>17</v>
      </c>
      <c r="C21" s="116" t="s">
        <v>144</v>
      </c>
      <c r="D21" s="76">
        <f t="shared" ca="1" si="1"/>
        <v>0.79999999999999716</v>
      </c>
      <c r="E21" s="117">
        <v>57.3</v>
      </c>
      <c r="F21" s="118" t="s">
        <v>141</v>
      </c>
      <c r="G21" s="37" t="s">
        <v>17</v>
      </c>
      <c r="H21" s="89" t="s">
        <v>147</v>
      </c>
      <c r="I21" s="47" t="s">
        <v>173</v>
      </c>
      <c r="J21" s="86" t="s">
        <v>172</v>
      </c>
      <c r="K21" s="44" t="s">
        <v>174</v>
      </c>
      <c r="L21" s="45"/>
      <c r="M21" s="19"/>
      <c r="N21" s="28"/>
      <c r="P21" s="74">
        <f t="shared" ca="1" si="2"/>
        <v>0.79999999999999716</v>
      </c>
      <c r="R21" s="8"/>
    </row>
    <row r="22" spans="1:18" s="6" customFormat="1" ht="15" customHeight="1">
      <c r="B22" s="96">
        <f t="shared" si="3"/>
        <v>18</v>
      </c>
      <c r="C22" s="121" t="s">
        <v>239</v>
      </c>
      <c r="D22" s="97">
        <f t="shared" ca="1" si="1"/>
        <v>1</v>
      </c>
      <c r="E22" s="122">
        <v>58.3</v>
      </c>
      <c r="F22" s="123"/>
      <c r="G22" s="98"/>
      <c r="H22" s="99" t="s">
        <v>227</v>
      </c>
      <c r="I22" s="104"/>
      <c r="J22" s="101"/>
      <c r="K22" s="102" t="s">
        <v>179</v>
      </c>
      <c r="L22" s="103" t="s">
        <v>240</v>
      </c>
      <c r="M22" s="105">
        <v>0.36249999999999999</v>
      </c>
      <c r="N22" s="106">
        <v>0.45416666666666666</v>
      </c>
      <c r="P22" s="74">
        <f t="shared" ref="P22:P24" ca="1" si="4">OFFSET(D22,0,1)-OFFSET(D22,-1,1)</f>
        <v>1</v>
      </c>
      <c r="R22" s="8"/>
    </row>
    <row r="23" spans="1:18" s="6" customFormat="1" ht="15" customHeight="1">
      <c r="B23" s="36">
        <f t="shared" si="3"/>
        <v>19</v>
      </c>
      <c r="C23" s="116" t="s">
        <v>148</v>
      </c>
      <c r="D23" s="76">
        <f t="shared" ca="1" si="1"/>
        <v>9.4000000000000057</v>
      </c>
      <c r="E23" s="117">
        <v>67.7</v>
      </c>
      <c r="F23" s="118" t="s">
        <v>30</v>
      </c>
      <c r="G23" s="37" t="s">
        <v>13</v>
      </c>
      <c r="H23" s="89" t="s">
        <v>146</v>
      </c>
      <c r="I23" s="83" t="s">
        <v>107</v>
      </c>
      <c r="J23" s="86"/>
      <c r="K23" s="79" t="s">
        <v>175</v>
      </c>
      <c r="L23" s="80"/>
      <c r="M23" s="81"/>
      <c r="N23" s="82"/>
      <c r="P23" s="74">
        <f t="shared" ca="1" si="4"/>
        <v>9.4000000000000057</v>
      </c>
      <c r="R23" s="8"/>
    </row>
    <row r="24" spans="1:18" s="6" customFormat="1" ht="15" customHeight="1">
      <c r="B24" s="36">
        <f t="shared" si="3"/>
        <v>20</v>
      </c>
      <c r="C24" s="116" t="s">
        <v>148</v>
      </c>
      <c r="D24" s="76">
        <f t="shared" ca="1" si="1"/>
        <v>0.20000000000000284</v>
      </c>
      <c r="E24" s="117">
        <v>67.900000000000006</v>
      </c>
      <c r="F24" s="118" t="s">
        <v>250</v>
      </c>
      <c r="G24" s="37" t="s">
        <v>13</v>
      </c>
      <c r="H24" s="89" t="s">
        <v>123</v>
      </c>
      <c r="I24" s="83" t="s">
        <v>177</v>
      </c>
      <c r="J24" s="86"/>
      <c r="K24" s="79" t="s">
        <v>176</v>
      </c>
      <c r="L24" s="80"/>
      <c r="M24" s="81"/>
      <c r="N24" s="82"/>
      <c r="P24" s="74">
        <f t="shared" ca="1" si="4"/>
        <v>0.20000000000000284</v>
      </c>
      <c r="R24" s="8"/>
    </row>
    <row r="25" spans="1:18" ht="15" customHeight="1">
      <c r="B25" s="36">
        <f t="shared" si="3"/>
        <v>21</v>
      </c>
      <c r="C25" s="116" t="s">
        <v>247</v>
      </c>
      <c r="D25" s="76">
        <f t="shared" ca="1" si="1"/>
        <v>11.899999999999991</v>
      </c>
      <c r="E25" s="117">
        <v>79.8</v>
      </c>
      <c r="F25" s="118" t="s">
        <v>65</v>
      </c>
      <c r="G25" s="37" t="s">
        <v>13</v>
      </c>
      <c r="H25" s="89" t="s">
        <v>29</v>
      </c>
      <c r="I25" s="158" t="s">
        <v>261</v>
      </c>
      <c r="J25" s="86"/>
      <c r="K25" s="79" t="s">
        <v>93</v>
      </c>
      <c r="L25" s="80"/>
      <c r="M25" s="81"/>
      <c r="N25" s="82"/>
      <c r="P25" s="74">
        <f t="shared" ref="P25" ca="1" si="5">OFFSET(D25,0,1)-OFFSET(D25,-1,1)</f>
        <v>11.899999999999991</v>
      </c>
    </row>
    <row r="26" spans="1:18" ht="15" customHeight="1">
      <c r="B26" s="36">
        <f t="shared" si="3"/>
        <v>22</v>
      </c>
      <c r="C26" s="116" t="s">
        <v>152</v>
      </c>
      <c r="D26" s="76">
        <f t="shared" ca="1" si="1"/>
        <v>1.1000000000000085</v>
      </c>
      <c r="E26" s="117">
        <v>80.900000000000006</v>
      </c>
      <c r="F26" s="118" t="s">
        <v>65</v>
      </c>
      <c r="G26" s="37" t="s">
        <v>17</v>
      </c>
      <c r="H26" s="89" t="s">
        <v>153</v>
      </c>
      <c r="I26" s="47" t="s">
        <v>92</v>
      </c>
      <c r="J26" s="86" t="s">
        <v>178</v>
      </c>
      <c r="K26" s="44" t="s">
        <v>93</v>
      </c>
      <c r="L26" s="45"/>
      <c r="M26" s="19"/>
      <c r="N26" s="28"/>
      <c r="P26" s="74">
        <f t="shared" ca="1" si="2"/>
        <v>1.1000000000000085</v>
      </c>
    </row>
    <row r="27" spans="1:18" ht="15" customHeight="1">
      <c r="B27" s="36">
        <f t="shared" si="3"/>
        <v>23</v>
      </c>
      <c r="C27" s="116" t="s">
        <v>44</v>
      </c>
      <c r="D27" s="76">
        <f t="shared" ca="1" si="1"/>
        <v>2.1999999999999886</v>
      </c>
      <c r="E27" s="117">
        <v>83.1</v>
      </c>
      <c r="F27" s="118" t="s">
        <v>127</v>
      </c>
      <c r="G27" s="77" t="s">
        <v>17</v>
      </c>
      <c r="H27" s="89" t="s">
        <v>146</v>
      </c>
      <c r="I27" s="47" t="s">
        <v>129</v>
      </c>
      <c r="J27" s="86" t="s">
        <v>94</v>
      </c>
      <c r="K27" s="44" t="s">
        <v>182</v>
      </c>
      <c r="L27" s="45"/>
      <c r="M27" s="19"/>
      <c r="N27" s="63"/>
      <c r="P27" s="74">
        <f t="shared" ca="1" si="2"/>
        <v>2.1999999999999886</v>
      </c>
    </row>
    <row r="28" spans="1:18" ht="14.25" customHeight="1">
      <c r="B28" s="36">
        <f t="shared" si="3"/>
        <v>24</v>
      </c>
      <c r="C28" s="116" t="s">
        <v>244</v>
      </c>
      <c r="D28" s="76">
        <f t="shared" ca="1" si="1"/>
        <v>2.6000000000000085</v>
      </c>
      <c r="E28" s="117">
        <v>85.7</v>
      </c>
      <c r="F28" s="118" t="s">
        <v>128</v>
      </c>
      <c r="G28" s="37" t="s">
        <v>17</v>
      </c>
      <c r="H28" s="89" t="s">
        <v>29</v>
      </c>
      <c r="I28" s="49"/>
      <c r="J28" s="86" t="s">
        <v>130</v>
      </c>
      <c r="K28" s="41" t="s">
        <v>183</v>
      </c>
      <c r="L28" s="50"/>
      <c r="M28" s="18"/>
      <c r="N28" s="27"/>
      <c r="P28" s="74">
        <f t="shared" ca="1" si="2"/>
        <v>2.6000000000000085</v>
      </c>
    </row>
    <row r="29" spans="1:18" ht="14.25" customHeight="1">
      <c r="B29" s="36">
        <f t="shared" si="3"/>
        <v>25</v>
      </c>
      <c r="C29" s="116" t="s">
        <v>241</v>
      </c>
      <c r="D29" s="76">
        <f t="shared" ca="1" si="1"/>
        <v>1.8999999999999915</v>
      </c>
      <c r="E29" s="117">
        <v>87.6</v>
      </c>
      <c r="F29" s="118" t="s">
        <v>131</v>
      </c>
      <c r="G29" s="37" t="s">
        <v>17</v>
      </c>
      <c r="H29" s="89" t="s">
        <v>132</v>
      </c>
      <c r="I29" s="49" t="s">
        <v>185</v>
      </c>
      <c r="J29" s="86" t="s">
        <v>113</v>
      </c>
      <c r="K29" s="41" t="s">
        <v>186</v>
      </c>
      <c r="L29" s="110" t="s">
        <v>184</v>
      </c>
      <c r="M29" s="18"/>
      <c r="N29" s="27"/>
      <c r="P29" s="74">
        <f t="shared" ca="1" si="2"/>
        <v>1.8999999999999915</v>
      </c>
    </row>
    <row r="30" spans="1:18" ht="16.5">
      <c r="B30" s="36">
        <f t="shared" si="3"/>
        <v>26</v>
      </c>
      <c r="C30" s="116" t="s">
        <v>133</v>
      </c>
      <c r="D30" s="76">
        <f t="shared" ca="1" si="1"/>
        <v>29.800000000000011</v>
      </c>
      <c r="E30" s="117">
        <v>117.4</v>
      </c>
      <c r="F30" s="118" t="s">
        <v>37</v>
      </c>
      <c r="G30" s="37" t="s">
        <v>17</v>
      </c>
      <c r="H30" s="89" t="s">
        <v>33</v>
      </c>
      <c r="I30" s="49" t="s">
        <v>188</v>
      </c>
      <c r="J30" s="86" t="s">
        <v>94</v>
      </c>
      <c r="K30" s="41" t="s">
        <v>187</v>
      </c>
      <c r="L30" s="40"/>
      <c r="M30" s="18"/>
      <c r="N30" s="27"/>
      <c r="P30" s="74">
        <f t="shared" ca="1" si="2"/>
        <v>29.800000000000011</v>
      </c>
    </row>
    <row r="31" spans="1:18" s="6" customFormat="1" ht="15" customHeight="1">
      <c r="B31" s="72">
        <f t="shared" si="3"/>
        <v>27</v>
      </c>
      <c r="C31" s="124" t="s">
        <v>47</v>
      </c>
      <c r="D31" s="73">
        <f t="shared" ca="1" si="1"/>
        <v>1.6999999999999886</v>
      </c>
      <c r="E31" s="125">
        <v>119.1</v>
      </c>
      <c r="F31" s="126"/>
      <c r="G31" s="57"/>
      <c r="H31" s="94" t="s">
        <v>67</v>
      </c>
      <c r="I31" s="58"/>
      <c r="J31" s="88"/>
      <c r="K31" s="64" t="s">
        <v>134</v>
      </c>
      <c r="L31" s="60" t="s">
        <v>228</v>
      </c>
      <c r="M31" s="61">
        <v>0.4375</v>
      </c>
      <c r="N31" s="62">
        <v>0.62222222222222223</v>
      </c>
      <c r="P31" s="74">
        <f t="shared" ca="1" si="2"/>
        <v>1.6999999999999886</v>
      </c>
      <c r="R31" s="8"/>
    </row>
    <row r="32" spans="1:18" s="6" customFormat="1" ht="15" customHeight="1">
      <c r="B32" s="36">
        <f t="shared" si="3"/>
        <v>28</v>
      </c>
      <c r="C32" s="116" t="s">
        <v>133</v>
      </c>
      <c r="D32" s="76">
        <f t="shared" ca="1" si="1"/>
        <v>0.5</v>
      </c>
      <c r="E32" s="117">
        <v>119.6</v>
      </c>
      <c r="F32" s="118" t="s">
        <v>131</v>
      </c>
      <c r="G32" s="37" t="s">
        <v>19</v>
      </c>
      <c r="H32" s="89" t="s">
        <v>33</v>
      </c>
      <c r="I32" s="38" t="s">
        <v>189</v>
      </c>
      <c r="J32" s="86" t="s">
        <v>94</v>
      </c>
      <c r="K32" s="41" t="s">
        <v>190</v>
      </c>
      <c r="L32" s="40"/>
      <c r="M32" s="18"/>
      <c r="N32" s="27"/>
      <c r="P32" s="74">
        <f t="shared" ca="1" si="2"/>
        <v>0.5</v>
      </c>
      <c r="R32" s="8"/>
    </row>
    <row r="33" spans="2:18" s="6" customFormat="1" ht="15" customHeight="1">
      <c r="B33" s="36">
        <f t="shared" si="3"/>
        <v>29</v>
      </c>
      <c r="C33" s="116" t="s">
        <v>133</v>
      </c>
      <c r="D33" s="76">
        <f t="shared" ca="1" si="1"/>
        <v>0.10000000000000853</v>
      </c>
      <c r="E33" s="117">
        <v>119.7</v>
      </c>
      <c r="F33" s="118" t="s">
        <v>131</v>
      </c>
      <c r="G33" s="37" t="s">
        <v>17</v>
      </c>
      <c r="H33" s="89" t="s">
        <v>135</v>
      </c>
      <c r="I33" s="38" t="s">
        <v>189</v>
      </c>
      <c r="J33" s="86" t="s">
        <v>191</v>
      </c>
      <c r="K33" s="41" t="s">
        <v>192</v>
      </c>
      <c r="L33" s="40"/>
      <c r="M33" s="18"/>
      <c r="N33" s="27"/>
      <c r="P33" s="74">
        <f t="shared" ref="P33:P34" ca="1" si="6">OFFSET(D33,0,1)-OFFSET(D33,-1,1)</f>
        <v>0.10000000000000853</v>
      </c>
      <c r="R33" s="8"/>
    </row>
    <row r="34" spans="2:18" s="6" customFormat="1" ht="15" customHeight="1">
      <c r="B34" s="36">
        <f t="shared" si="3"/>
        <v>30</v>
      </c>
      <c r="C34" s="116" t="s">
        <v>193</v>
      </c>
      <c r="D34" s="76">
        <f t="shared" ca="1" si="1"/>
        <v>7.7999999999999972</v>
      </c>
      <c r="E34" s="117">
        <v>127.5</v>
      </c>
      <c r="F34" s="118" t="s">
        <v>131</v>
      </c>
      <c r="G34" s="37" t="s">
        <v>17</v>
      </c>
      <c r="H34" s="89" t="s">
        <v>132</v>
      </c>
      <c r="I34" s="38" t="s">
        <v>194</v>
      </c>
      <c r="J34" s="86" t="s">
        <v>139</v>
      </c>
      <c r="K34" s="41" t="s">
        <v>136</v>
      </c>
      <c r="L34" s="40" t="s">
        <v>140</v>
      </c>
      <c r="M34" s="18"/>
      <c r="N34" s="27"/>
      <c r="P34" s="74">
        <f t="shared" ca="1" si="6"/>
        <v>7.7999999999999972</v>
      </c>
      <c r="R34" s="8"/>
    </row>
    <row r="35" spans="2:18" s="6" customFormat="1" ht="15" customHeight="1">
      <c r="B35" s="36">
        <f t="shared" si="3"/>
        <v>31</v>
      </c>
      <c r="C35" s="116" t="s">
        <v>204</v>
      </c>
      <c r="D35" s="76">
        <f t="shared" ca="1" si="1"/>
        <v>9.0999999999999943</v>
      </c>
      <c r="E35" s="117">
        <v>136.6</v>
      </c>
      <c r="F35" s="118" t="s">
        <v>137</v>
      </c>
      <c r="G35" s="37" t="s">
        <v>15</v>
      </c>
      <c r="H35" s="89" t="s">
        <v>138</v>
      </c>
      <c r="I35" s="38" t="s">
        <v>195</v>
      </c>
      <c r="J35" s="86"/>
      <c r="K35" s="41" t="s">
        <v>196</v>
      </c>
      <c r="L35" s="40"/>
      <c r="M35" s="18"/>
      <c r="N35" s="27"/>
      <c r="P35" s="74">
        <f t="shared" ca="1" si="2"/>
        <v>9.0999999999999943</v>
      </c>
      <c r="R35" s="8"/>
    </row>
    <row r="36" spans="2:18" s="6" customFormat="1" ht="15" customHeight="1">
      <c r="B36" s="36">
        <f t="shared" si="3"/>
        <v>32</v>
      </c>
      <c r="C36" s="116" t="s">
        <v>46</v>
      </c>
      <c r="D36" s="76">
        <f t="shared" ca="1" si="1"/>
        <v>2.9000000000000057</v>
      </c>
      <c r="E36" s="117">
        <v>139.5</v>
      </c>
      <c r="F36" s="118" t="s">
        <v>65</v>
      </c>
      <c r="G36" s="37" t="s">
        <v>17</v>
      </c>
      <c r="H36" s="89" t="s">
        <v>33</v>
      </c>
      <c r="I36" s="38" t="s">
        <v>197</v>
      </c>
      <c r="J36" s="86" t="s">
        <v>61</v>
      </c>
      <c r="K36" s="41" t="s">
        <v>97</v>
      </c>
      <c r="L36" s="40"/>
      <c r="M36" s="18"/>
      <c r="N36" s="27"/>
      <c r="P36" s="74">
        <f t="shared" ca="1" si="2"/>
        <v>2.9000000000000057</v>
      </c>
      <c r="R36" s="8"/>
    </row>
    <row r="37" spans="2:18" s="6" customFormat="1" ht="15" customHeight="1">
      <c r="B37" s="36">
        <f t="shared" si="3"/>
        <v>33</v>
      </c>
      <c r="C37" s="116" t="s">
        <v>46</v>
      </c>
      <c r="D37" s="76">
        <f t="shared" ca="1" si="1"/>
        <v>0.40000000000000568</v>
      </c>
      <c r="E37" s="117">
        <v>139.9</v>
      </c>
      <c r="F37" s="118" t="s">
        <v>58</v>
      </c>
      <c r="G37" s="37" t="s">
        <v>17</v>
      </c>
      <c r="H37" s="89" t="s">
        <v>29</v>
      </c>
      <c r="I37" s="38" t="s">
        <v>197</v>
      </c>
      <c r="J37" s="86" t="s">
        <v>62</v>
      </c>
      <c r="K37" s="41" t="s">
        <v>198</v>
      </c>
      <c r="L37" s="40"/>
      <c r="M37" s="18"/>
      <c r="N37" s="27"/>
      <c r="P37" s="74">
        <f t="shared" ca="1" si="2"/>
        <v>0.40000000000000568</v>
      </c>
      <c r="R37" s="8"/>
    </row>
    <row r="38" spans="2:18" s="6" customFormat="1" ht="16.5" customHeight="1">
      <c r="B38" s="143">
        <f t="shared" si="3"/>
        <v>34</v>
      </c>
      <c r="C38" s="144" t="s">
        <v>96</v>
      </c>
      <c r="D38" s="145">
        <f t="shared" ca="1" si="1"/>
        <v>6.6999999999999886</v>
      </c>
      <c r="E38" s="146">
        <v>146.6</v>
      </c>
      <c r="F38" s="147"/>
      <c r="G38" s="148"/>
      <c r="H38" s="149" t="s">
        <v>67</v>
      </c>
      <c r="I38" s="150"/>
      <c r="J38" s="151"/>
      <c r="K38" s="152" t="s">
        <v>56</v>
      </c>
      <c r="L38" s="153"/>
      <c r="M38" s="156"/>
      <c r="N38" s="157"/>
      <c r="P38" s="74">
        <f t="shared" ca="1" si="2"/>
        <v>6.6999999999999886</v>
      </c>
      <c r="R38" s="8"/>
    </row>
    <row r="39" spans="2:18" s="6" customFormat="1" ht="15" customHeight="1">
      <c r="B39" s="36">
        <f t="shared" si="3"/>
        <v>35</v>
      </c>
      <c r="C39" s="116" t="s">
        <v>48</v>
      </c>
      <c r="D39" s="76">
        <f t="shared" ca="1" si="1"/>
        <v>4.4000000000000057</v>
      </c>
      <c r="E39" s="117">
        <v>151</v>
      </c>
      <c r="F39" s="118" t="s">
        <v>30</v>
      </c>
      <c r="G39" s="37" t="s">
        <v>20</v>
      </c>
      <c r="H39" s="89" t="s">
        <v>33</v>
      </c>
      <c r="I39" s="38" t="s">
        <v>98</v>
      </c>
      <c r="J39" s="86"/>
      <c r="K39" s="41" t="s">
        <v>101</v>
      </c>
      <c r="L39" s="40"/>
      <c r="M39" s="18"/>
      <c r="N39" s="27"/>
      <c r="P39" s="74">
        <f t="shared" ca="1" si="2"/>
        <v>4.4000000000000057</v>
      </c>
      <c r="R39" s="8"/>
    </row>
    <row r="40" spans="2:18" s="6" customFormat="1" ht="15" customHeight="1">
      <c r="B40" s="75">
        <f t="shared" si="3"/>
        <v>36</v>
      </c>
      <c r="C40" s="127" t="s">
        <v>48</v>
      </c>
      <c r="D40" s="76">
        <f t="shared" ca="1" si="1"/>
        <v>3.6999999999999886</v>
      </c>
      <c r="E40" s="119">
        <v>154.69999999999999</v>
      </c>
      <c r="F40" s="120" t="s">
        <v>31</v>
      </c>
      <c r="G40" s="37" t="s">
        <v>13</v>
      </c>
      <c r="H40" s="90" t="s">
        <v>29</v>
      </c>
      <c r="I40" s="78" t="s">
        <v>99</v>
      </c>
      <c r="J40" s="87"/>
      <c r="K40" s="79" t="s">
        <v>100</v>
      </c>
      <c r="L40" s="80"/>
      <c r="M40" s="81"/>
      <c r="N40" s="82"/>
      <c r="P40" s="74">
        <f t="shared" ca="1" si="2"/>
        <v>3.6999999999999886</v>
      </c>
      <c r="R40" s="8"/>
    </row>
    <row r="41" spans="2:18" s="6" customFormat="1" ht="15" customHeight="1">
      <c r="B41" s="36">
        <f t="shared" si="3"/>
        <v>37</v>
      </c>
      <c r="C41" s="116" t="s">
        <v>156</v>
      </c>
      <c r="D41" s="76">
        <f t="shared" ca="1" si="1"/>
        <v>0.5</v>
      </c>
      <c r="E41" s="117">
        <v>155.19999999999999</v>
      </c>
      <c r="F41" s="118" t="s">
        <v>30</v>
      </c>
      <c r="G41" s="37" t="s">
        <v>25</v>
      </c>
      <c r="H41" s="89" t="s">
        <v>33</v>
      </c>
      <c r="I41" s="38" t="s">
        <v>102</v>
      </c>
      <c r="J41" s="86" t="s">
        <v>94</v>
      </c>
      <c r="K41" s="52" t="s">
        <v>101</v>
      </c>
      <c r="L41" s="53"/>
      <c r="M41" s="18"/>
      <c r="N41" s="27"/>
      <c r="P41" s="74">
        <f t="shared" ca="1" si="2"/>
        <v>0.5</v>
      </c>
      <c r="R41" s="8"/>
    </row>
    <row r="42" spans="2:18" s="6" customFormat="1" ht="15" customHeight="1">
      <c r="B42" s="36">
        <f t="shared" si="3"/>
        <v>38</v>
      </c>
      <c r="C42" s="116" t="s">
        <v>49</v>
      </c>
      <c r="D42" s="76">
        <f t="shared" ca="1" si="1"/>
        <v>18.400000000000006</v>
      </c>
      <c r="E42" s="117">
        <v>173.6</v>
      </c>
      <c r="F42" s="118" t="s">
        <v>30</v>
      </c>
      <c r="G42" s="37" t="s">
        <v>18</v>
      </c>
      <c r="H42" s="89" t="s">
        <v>154</v>
      </c>
      <c r="I42" s="38" t="s">
        <v>103</v>
      </c>
      <c r="J42" s="86" t="s">
        <v>94</v>
      </c>
      <c r="K42" s="52" t="s">
        <v>104</v>
      </c>
      <c r="L42" s="161" t="s">
        <v>264</v>
      </c>
      <c r="M42" s="18"/>
      <c r="N42" s="27"/>
      <c r="P42" s="74">
        <f t="shared" ca="1" si="2"/>
        <v>18.400000000000006</v>
      </c>
      <c r="R42" s="8"/>
    </row>
    <row r="43" spans="2:18" ht="15" customHeight="1">
      <c r="B43" s="36">
        <f t="shared" si="3"/>
        <v>39</v>
      </c>
      <c r="C43" s="116" t="s">
        <v>49</v>
      </c>
      <c r="D43" s="76">
        <f t="shared" ca="1" si="1"/>
        <v>1.9000000000000057</v>
      </c>
      <c r="E43" s="117">
        <v>175.5</v>
      </c>
      <c r="F43" s="118" t="s">
        <v>155</v>
      </c>
      <c r="G43" s="37" t="s">
        <v>17</v>
      </c>
      <c r="H43" s="89" t="s">
        <v>29</v>
      </c>
      <c r="I43" s="38" t="s">
        <v>199</v>
      </c>
      <c r="J43" s="86" t="s">
        <v>200</v>
      </c>
      <c r="K43" s="41" t="s">
        <v>201</v>
      </c>
      <c r="L43" s="40" t="s">
        <v>242</v>
      </c>
      <c r="M43" s="18"/>
      <c r="N43" s="27"/>
      <c r="P43" s="74">
        <f t="shared" ca="1" si="2"/>
        <v>1.9000000000000057</v>
      </c>
    </row>
    <row r="44" spans="2:18" ht="15" customHeight="1">
      <c r="B44" s="72">
        <f t="shared" si="3"/>
        <v>40</v>
      </c>
      <c r="C44" s="124" t="s">
        <v>50</v>
      </c>
      <c r="D44" s="73">
        <f t="shared" ca="1" si="1"/>
        <v>1.5</v>
      </c>
      <c r="E44" s="125">
        <v>177</v>
      </c>
      <c r="F44" s="126"/>
      <c r="G44" s="57"/>
      <c r="H44" s="94" t="s">
        <v>229</v>
      </c>
      <c r="I44" s="58"/>
      <c r="J44" s="88"/>
      <c r="K44" s="59" t="s">
        <v>202</v>
      </c>
      <c r="L44" s="60" t="s">
        <v>230</v>
      </c>
      <c r="M44" s="61">
        <v>0.5083333333333333</v>
      </c>
      <c r="N44" s="62">
        <v>0.78333333333333333</v>
      </c>
      <c r="P44" s="74">
        <f t="shared" ca="1" si="2"/>
        <v>1.5</v>
      </c>
    </row>
    <row r="45" spans="2:18" ht="16.5" customHeight="1">
      <c r="B45" s="36">
        <f t="shared" si="3"/>
        <v>41</v>
      </c>
      <c r="C45" s="116" t="s">
        <v>243</v>
      </c>
      <c r="D45" s="76">
        <f t="shared" ca="1" si="1"/>
        <v>13.599999999999994</v>
      </c>
      <c r="E45" s="117">
        <v>190.6</v>
      </c>
      <c r="F45" s="118" t="s">
        <v>65</v>
      </c>
      <c r="G45" s="37" t="s">
        <v>24</v>
      </c>
      <c r="H45" s="89" t="s">
        <v>29</v>
      </c>
      <c r="I45" s="95"/>
      <c r="J45" s="86" t="s">
        <v>57</v>
      </c>
      <c r="K45" s="44" t="s">
        <v>105</v>
      </c>
      <c r="L45" s="45" t="s">
        <v>203</v>
      </c>
      <c r="M45" s="19"/>
      <c r="N45" s="28"/>
      <c r="P45" s="74">
        <f t="shared" ca="1" si="2"/>
        <v>13.599999999999994</v>
      </c>
    </row>
    <row r="46" spans="2:18" ht="15" customHeight="1">
      <c r="B46" s="36">
        <f t="shared" si="3"/>
        <v>42</v>
      </c>
      <c r="C46" s="116" t="s">
        <v>45</v>
      </c>
      <c r="D46" s="76">
        <f t="shared" ca="1" si="1"/>
        <v>0.30000000000001137</v>
      </c>
      <c r="E46" s="117">
        <v>190.9</v>
      </c>
      <c r="F46" s="118" t="s">
        <v>37</v>
      </c>
      <c r="G46" s="77" t="s">
        <v>13</v>
      </c>
      <c r="H46" s="89" t="s">
        <v>33</v>
      </c>
      <c r="I46" s="38" t="s">
        <v>107</v>
      </c>
      <c r="J46" s="86"/>
      <c r="K46" s="41" t="s">
        <v>106</v>
      </c>
      <c r="L46" s="40"/>
      <c r="M46" s="18"/>
      <c r="N46" s="27"/>
      <c r="P46" s="74">
        <f t="shared" ca="1" si="2"/>
        <v>0.30000000000001137</v>
      </c>
    </row>
    <row r="47" spans="2:18" ht="16.5">
      <c r="B47" s="36">
        <f t="shared" si="3"/>
        <v>43</v>
      </c>
      <c r="C47" s="116" t="s">
        <v>205</v>
      </c>
      <c r="D47" s="76">
        <f t="shared" ca="1" si="1"/>
        <v>11.5</v>
      </c>
      <c r="E47" s="117">
        <v>202.4</v>
      </c>
      <c r="F47" s="118" t="s">
        <v>122</v>
      </c>
      <c r="G47" s="37" t="s">
        <v>17</v>
      </c>
      <c r="H47" s="89" t="s">
        <v>33</v>
      </c>
      <c r="I47" s="38" t="s">
        <v>95</v>
      </c>
      <c r="J47" s="86" t="s">
        <v>63</v>
      </c>
      <c r="K47" s="41" t="s">
        <v>206</v>
      </c>
      <c r="L47" s="40"/>
      <c r="M47" s="18"/>
      <c r="N47" s="27"/>
      <c r="P47" s="74">
        <f t="shared" ca="1" si="2"/>
        <v>11.5</v>
      </c>
    </row>
    <row r="48" spans="2:18" ht="16.5">
      <c r="B48" s="75">
        <f t="shared" si="3"/>
        <v>44</v>
      </c>
      <c r="C48" s="127" t="s">
        <v>51</v>
      </c>
      <c r="D48" s="76">
        <f t="shared" ca="1" si="1"/>
        <v>1.7999999999999829</v>
      </c>
      <c r="E48" s="119">
        <v>204.2</v>
      </c>
      <c r="F48" s="120" t="s">
        <v>232</v>
      </c>
      <c r="G48" s="77" t="s">
        <v>17</v>
      </c>
      <c r="H48" s="90" t="s">
        <v>29</v>
      </c>
      <c r="I48" s="78"/>
      <c r="J48" s="87" t="s">
        <v>108</v>
      </c>
      <c r="K48" s="79" t="s">
        <v>109</v>
      </c>
      <c r="L48" s="80"/>
      <c r="M48" s="84"/>
      <c r="N48" s="85"/>
      <c r="P48" s="74">
        <f t="shared" ca="1" si="2"/>
        <v>1.7999999999999829</v>
      </c>
    </row>
    <row r="49" spans="2:16" ht="16.5">
      <c r="B49" s="36">
        <f t="shared" si="3"/>
        <v>45</v>
      </c>
      <c r="C49" s="116" t="s">
        <v>53</v>
      </c>
      <c r="D49" s="76">
        <f t="shared" ca="1" si="1"/>
        <v>1.9000000000000057</v>
      </c>
      <c r="E49" s="117">
        <v>206.1</v>
      </c>
      <c r="F49" s="118" t="s">
        <v>155</v>
      </c>
      <c r="G49" s="37" t="s">
        <v>17</v>
      </c>
      <c r="H49" s="89" t="s">
        <v>33</v>
      </c>
      <c r="I49" s="38" t="s">
        <v>110</v>
      </c>
      <c r="J49" s="86" t="s">
        <v>113</v>
      </c>
      <c r="K49" s="41" t="s">
        <v>115</v>
      </c>
      <c r="L49" s="40"/>
      <c r="M49" s="21"/>
      <c r="N49" s="30"/>
      <c r="P49" s="74">
        <f t="shared" ca="1" si="2"/>
        <v>1.9000000000000057</v>
      </c>
    </row>
    <row r="50" spans="2:16" ht="16.5">
      <c r="B50" s="36">
        <f t="shared" si="3"/>
        <v>46</v>
      </c>
      <c r="C50" s="116" t="s">
        <v>47</v>
      </c>
      <c r="D50" s="76">
        <f t="shared" ca="1" si="1"/>
        <v>1.0999999999999943</v>
      </c>
      <c r="E50" s="117">
        <v>207.2</v>
      </c>
      <c r="F50" s="118" t="s">
        <v>66</v>
      </c>
      <c r="G50" s="51" t="s">
        <v>17</v>
      </c>
      <c r="H50" s="89" t="s">
        <v>29</v>
      </c>
      <c r="I50" s="38" t="s">
        <v>112</v>
      </c>
      <c r="J50" s="86" t="s">
        <v>64</v>
      </c>
      <c r="K50" s="41" t="s">
        <v>111</v>
      </c>
      <c r="L50" s="54"/>
      <c r="M50" s="21"/>
      <c r="N50" s="30"/>
      <c r="P50" s="74">
        <f t="shared" ca="1" si="2"/>
        <v>1.0999999999999943</v>
      </c>
    </row>
    <row r="51" spans="2:16" ht="16.5">
      <c r="B51" s="36">
        <f t="shared" si="3"/>
        <v>47</v>
      </c>
      <c r="C51" s="116" t="s">
        <v>53</v>
      </c>
      <c r="D51" s="76">
        <f t="shared" ca="1" si="1"/>
        <v>29.5</v>
      </c>
      <c r="E51" s="117">
        <v>236.7</v>
      </c>
      <c r="F51" s="118" t="s">
        <v>54</v>
      </c>
      <c r="G51" s="37" t="s">
        <v>14</v>
      </c>
      <c r="H51" s="89" t="s">
        <v>29</v>
      </c>
      <c r="I51" s="38" t="s">
        <v>114</v>
      </c>
      <c r="J51" s="86"/>
      <c r="K51" s="41" t="s">
        <v>258</v>
      </c>
      <c r="L51" s="40"/>
      <c r="M51" s="21"/>
      <c r="N51" s="30"/>
      <c r="P51" s="74">
        <f t="shared" ref="P51:P52" ca="1" si="7">OFFSET(D51,0,1)-OFFSET(D51,-1,1)</f>
        <v>29.5</v>
      </c>
    </row>
    <row r="52" spans="2:16" ht="16.5">
      <c r="B52" s="36">
        <f t="shared" si="3"/>
        <v>48</v>
      </c>
      <c r="C52" s="116" t="s">
        <v>53</v>
      </c>
      <c r="D52" s="76">
        <f t="shared" ca="1" si="1"/>
        <v>8.3000000000000114</v>
      </c>
      <c r="E52" s="117">
        <v>245</v>
      </c>
      <c r="F52" s="118" t="s">
        <v>251</v>
      </c>
      <c r="G52" s="37" t="s">
        <v>254</v>
      </c>
      <c r="H52" s="89" t="s">
        <v>123</v>
      </c>
      <c r="I52" s="38" t="s">
        <v>249</v>
      </c>
      <c r="J52" s="86"/>
      <c r="K52" s="41" t="s">
        <v>258</v>
      </c>
      <c r="L52" s="40" t="s">
        <v>257</v>
      </c>
      <c r="M52" s="21"/>
      <c r="N52" s="30"/>
      <c r="P52" s="74">
        <f t="shared" ca="1" si="7"/>
        <v>8.3000000000000114</v>
      </c>
    </row>
    <row r="53" spans="2:16" ht="16.5">
      <c r="B53" s="143">
        <f t="shared" si="3"/>
        <v>49</v>
      </c>
      <c r="C53" s="144" t="s">
        <v>256</v>
      </c>
      <c r="D53" s="145">
        <f t="shared" ca="1" si="1"/>
        <v>0.5</v>
      </c>
      <c r="E53" s="146">
        <v>245.5</v>
      </c>
      <c r="F53" s="147"/>
      <c r="G53" s="148" t="s">
        <v>14</v>
      </c>
      <c r="H53" s="149" t="s">
        <v>248</v>
      </c>
      <c r="I53" s="150"/>
      <c r="J53" s="151"/>
      <c r="K53" s="152" t="s">
        <v>252</v>
      </c>
      <c r="L53" s="153"/>
      <c r="M53" s="154"/>
      <c r="N53" s="155"/>
      <c r="P53" s="74">
        <f t="shared" ca="1" si="2"/>
        <v>0.5</v>
      </c>
    </row>
    <row r="54" spans="2:16" ht="16.5">
      <c r="B54" s="130">
        <f t="shared" si="3"/>
        <v>50</v>
      </c>
      <c r="C54" s="131" t="s">
        <v>69</v>
      </c>
      <c r="D54" s="132">
        <f t="shared" ca="1" si="1"/>
        <v>0.59999999999999432</v>
      </c>
      <c r="E54" s="133">
        <v>246.1</v>
      </c>
      <c r="F54" s="134" t="s">
        <v>253</v>
      </c>
      <c r="G54" s="135" t="s">
        <v>255</v>
      </c>
      <c r="H54" s="136" t="s">
        <v>67</v>
      </c>
      <c r="I54" s="137"/>
      <c r="J54" s="138"/>
      <c r="K54" s="139" t="s">
        <v>116</v>
      </c>
      <c r="L54" s="140"/>
      <c r="M54" s="141"/>
      <c r="N54" s="142"/>
      <c r="P54" s="74">
        <f t="shared" ca="1" si="2"/>
        <v>0.59999999999999432</v>
      </c>
    </row>
    <row r="55" spans="2:16" ht="14.25" customHeight="1">
      <c r="B55" s="36">
        <f t="shared" si="3"/>
        <v>51</v>
      </c>
      <c r="C55" s="116" t="s">
        <v>259</v>
      </c>
      <c r="D55" s="76">
        <f t="shared" ca="1" si="1"/>
        <v>29.299999999999983</v>
      </c>
      <c r="E55" s="117">
        <v>275.39999999999998</v>
      </c>
      <c r="F55" s="118" t="s">
        <v>54</v>
      </c>
      <c r="G55" s="37" t="s">
        <v>13</v>
      </c>
      <c r="H55" s="89" t="s">
        <v>158</v>
      </c>
      <c r="I55" s="38" t="s">
        <v>117</v>
      </c>
      <c r="J55" s="86"/>
      <c r="K55" s="41" t="s">
        <v>118</v>
      </c>
      <c r="L55" s="40"/>
      <c r="M55" s="21"/>
      <c r="N55" s="30"/>
      <c r="P55" s="74">
        <f t="shared" ca="1" si="2"/>
        <v>29.299999999999983</v>
      </c>
    </row>
    <row r="56" spans="2:16" ht="14.25" customHeight="1">
      <c r="B56" s="36">
        <f t="shared" si="3"/>
        <v>52</v>
      </c>
      <c r="C56" s="116" t="s">
        <v>157</v>
      </c>
      <c r="D56" s="76">
        <f t="shared" ca="1" si="1"/>
        <v>3.7000000000000455</v>
      </c>
      <c r="E56" s="117">
        <v>279.10000000000002</v>
      </c>
      <c r="F56" s="118" t="s">
        <v>52</v>
      </c>
      <c r="G56" s="37" t="s">
        <v>17</v>
      </c>
      <c r="H56" s="89" t="s">
        <v>33</v>
      </c>
      <c r="I56" s="38" t="s">
        <v>209</v>
      </c>
      <c r="J56" s="86" t="s">
        <v>215</v>
      </c>
      <c r="K56" s="41" t="s">
        <v>208</v>
      </c>
      <c r="L56" s="40" t="s">
        <v>207</v>
      </c>
      <c r="M56" s="21"/>
      <c r="N56" s="30"/>
      <c r="P56" s="74">
        <f t="shared" ca="1" si="2"/>
        <v>3.7000000000000455</v>
      </c>
    </row>
    <row r="57" spans="2:16" ht="14.25" customHeight="1">
      <c r="B57" s="36">
        <f t="shared" si="3"/>
        <v>53</v>
      </c>
      <c r="C57" s="116" t="s">
        <v>159</v>
      </c>
      <c r="D57" s="76">
        <f t="shared" ca="1" si="1"/>
        <v>1.0999999999999659</v>
      </c>
      <c r="E57" s="117">
        <v>280.2</v>
      </c>
      <c r="F57" s="118" t="s">
        <v>52</v>
      </c>
      <c r="G57" s="37" t="s">
        <v>210</v>
      </c>
      <c r="H57" s="89" t="s">
        <v>146</v>
      </c>
      <c r="I57" s="38" t="s">
        <v>212</v>
      </c>
      <c r="J57" s="86" t="s">
        <v>213</v>
      </c>
      <c r="K57" s="41" t="s">
        <v>214</v>
      </c>
      <c r="L57" s="40"/>
      <c r="M57" s="21"/>
      <c r="N57" s="30"/>
      <c r="P57" s="74">
        <f t="shared" ca="1" si="2"/>
        <v>1.0999999999999659</v>
      </c>
    </row>
    <row r="58" spans="2:16" ht="14.25" customHeight="1">
      <c r="B58" s="96">
        <f t="shared" si="3"/>
        <v>54</v>
      </c>
      <c r="C58" s="121" t="s">
        <v>160</v>
      </c>
      <c r="D58" s="97">
        <f t="shared" ca="1" si="1"/>
        <v>0.19999999999998863</v>
      </c>
      <c r="E58" s="122">
        <v>280.39999999999998</v>
      </c>
      <c r="F58" s="123" t="s">
        <v>52</v>
      </c>
      <c r="G58" s="98" t="s">
        <v>18</v>
      </c>
      <c r="H58" s="99" t="s">
        <v>67</v>
      </c>
      <c r="I58" s="100"/>
      <c r="J58" s="101"/>
      <c r="K58" s="102" t="s">
        <v>211</v>
      </c>
      <c r="L58" s="103" t="s">
        <v>245</v>
      </c>
      <c r="M58" s="107">
        <v>0.64097222222222217</v>
      </c>
      <c r="N58" s="109" t="s">
        <v>181</v>
      </c>
      <c r="P58" s="74">
        <f t="shared" ca="1" si="2"/>
        <v>0.19999999999998863</v>
      </c>
    </row>
    <row r="59" spans="2:16" ht="14.25" customHeight="1">
      <c r="B59" s="36">
        <f t="shared" si="3"/>
        <v>55</v>
      </c>
      <c r="C59" s="116" t="s">
        <v>36</v>
      </c>
      <c r="D59" s="76">
        <f t="shared" ca="1" si="1"/>
        <v>2.3000000000000114</v>
      </c>
      <c r="E59" s="117">
        <v>282.7</v>
      </c>
      <c r="F59" s="118" t="s">
        <v>52</v>
      </c>
      <c r="G59" s="51" t="s">
        <v>216</v>
      </c>
      <c r="H59" s="89" t="s">
        <v>123</v>
      </c>
      <c r="I59" s="38" t="s">
        <v>209</v>
      </c>
      <c r="J59" s="86" t="s">
        <v>200</v>
      </c>
      <c r="K59" s="41" t="s">
        <v>217</v>
      </c>
      <c r="L59" s="40"/>
      <c r="M59" s="21"/>
      <c r="N59" s="30"/>
      <c r="P59" s="74">
        <f t="shared" ca="1" si="2"/>
        <v>2.3000000000000114</v>
      </c>
    </row>
    <row r="60" spans="2:16" ht="14.25" customHeight="1">
      <c r="B60" s="36">
        <f t="shared" si="3"/>
        <v>56</v>
      </c>
      <c r="C60" s="116" t="s">
        <v>260</v>
      </c>
      <c r="D60" s="76">
        <f t="shared" ca="1" si="1"/>
        <v>6</v>
      </c>
      <c r="E60" s="117">
        <v>288.7</v>
      </c>
      <c r="F60" s="118" t="s">
        <v>52</v>
      </c>
      <c r="G60" s="51" t="s">
        <v>14</v>
      </c>
      <c r="H60" s="89" t="s">
        <v>146</v>
      </c>
      <c r="I60" s="38" t="s">
        <v>209</v>
      </c>
      <c r="J60" s="86"/>
      <c r="K60" s="41" t="s">
        <v>119</v>
      </c>
      <c r="L60" s="40"/>
      <c r="M60" s="21"/>
      <c r="N60" s="30"/>
      <c r="P60" s="74">
        <f t="shared" ref="P60" ca="1" si="8">OFFSET(D60,0,1)-OFFSET(D60,-1,1)</f>
        <v>6</v>
      </c>
    </row>
    <row r="61" spans="2:16" ht="14.25" customHeight="1">
      <c r="B61" s="36">
        <f t="shared" si="3"/>
        <v>57</v>
      </c>
      <c r="C61" s="116" t="s">
        <v>55</v>
      </c>
      <c r="D61" s="76">
        <f t="shared" ca="1" si="1"/>
        <v>1.6999999999999886</v>
      </c>
      <c r="E61" s="117">
        <v>290.39999999999998</v>
      </c>
      <c r="F61" s="118" t="s">
        <v>52</v>
      </c>
      <c r="G61" s="51" t="s">
        <v>17</v>
      </c>
      <c r="H61" s="89" t="s">
        <v>123</v>
      </c>
      <c r="I61" s="38" t="s">
        <v>209</v>
      </c>
      <c r="J61" s="86" t="s">
        <v>200</v>
      </c>
      <c r="K61" s="41" t="s">
        <v>119</v>
      </c>
      <c r="L61" s="40"/>
      <c r="M61" s="21"/>
      <c r="N61" s="30"/>
      <c r="P61" s="74">
        <f t="shared" ca="1" si="2"/>
        <v>1.6999999999999886</v>
      </c>
    </row>
    <row r="62" spans="2:16" ht="16.5">
      <c r="B62" s="36">
        <f t="shared" si="3"/>
        <v>58</v>
      </c>
      <c r="C62" s="116" t="s">
        <v>34</v>
      </c>
      <c r="D62" s="76">
        <f t="shared" ca="1" si="1"/>
        <v>1.7000000000000455</v>
      </c>
      <c r="E62" s="117">
        <v>292.10000000000002</v>
      </c>
      <c r="F62" s="118" t="s">
        <v>233</v>
      </c>
      <c r="G62" s="37" t="s">
        <v>17</v>
      </c>
      <c r="H62" s="89" t="s">
        <v>29</v>
      </c>
      <c r="I62" s="38" t="s">
        <v>219</v>
      </c>
      <c r="J62" s="86" t="s">
        <v>166</v>
      </c>
      <c r="K62" s="41" t="s">
        <v>218</v>
      </c>
      <c r="L62" s="40"/>
      <c r="M62" s="21"/>
      <c r="N62" s="30"/>
      <c r="P62" s="74">
        <f t="shared" ca="1" si="2"/>
        <v>1.7000000000000455</v>
      </c>
    </row>
    <row r="63" spans="2:16" ht="14.25" customHeight="1">
      <c r="B63" s="75">
        <f t="shared" si="3"/>
        <v>59</v>
      </c>
      <c r="C63" s="127" t="s">
        <v>164</v>
      </c>
      <c r="D63" s="76">
        <f t="shared" ca="1" si="1"/>
        <v>8.0999999999999659</v>
      </c>
      <c r="E63" s="119">
        <v>300.2</v>
      </c>
      <c r="F63" s="120" t="s">
        <v>234</v>
      </c>
      <c r="G63" s="91" t="s">
        <v>17</v>
      </c>
      <c r="H63" s="90" t="s">
        <v>33</v>
      </c>
      <c r="I63" s="78" t="s">
        <v>225</v>
      </c>
      <c r="J63" s="87" t="s">
        <v>222</v>
      </c>
      <c r="K63" s="79" t="s">
        <v>224</v>
      </c>
      <c r="L63" s="80"/>
      <c r="M63" s="92"/>
      <c r="N63" s="93"/>
      <c r="P63" s="74">
        <f t="shared" ca="1" si="2"/>
        <v>8.0999999999999659</v>
      </c>
    </row>
    <row r="64" spans="2:16" ht="14.25" customHeight="1">
      <c r="B64" s="75">
        <f t="shared" si="3"/>
        <v>60</v>
      </c>
      <c r="C64" s="127" t="s">
        <v>163</v>
      </c>
      <c r="D64" s="76">
        <f t="shared" ca="1" si="1"/>
        <v>0.30000000000001137</v>
      </c>
      <c r="E64" s="119">
        <v>300.5</v>
      </c>
      <c r="F64" s="120" t="s">
        <v>65</v>
      </c>
      <c r="G64" s="77" t="s">
        <v>17</v>
      </c>
      <c r="H64" s="90" t="s">
        <v>33</v>
      </c>
      <c r="I64" s="43" t="s">
        <v>220</v>
      </c>
      <c r="J64" s="87" t="s">
        <v>221</v>
      </c>
      <c r="K64" s="44" t="s">
        <v>223</v>
      </c>
      <c r="L64" s="45"/>
      <c r="M64" s="68"/>
      <c r="N64" s="69"/>
      <c r="P64" s="74">
        <f t="shared" ca="1" si="2"/>
        <v>0.30000000000001137</v>
      </c>
    </row>
    <row r="65" spans="2:16" ht="14.25" customHeight="1">
      <c r="B65" s="72">
        <f t="shared" si="3"/>
        <v>61</v>
      </c>
      <c r="C65" s="128" t="s">
        <v>162</v>
      </c>
      <c r="D65" s="73">
        <f ca="1">OFFSET(D65,0,1)-OFFSET(D65,-1,1)</f>
        <v>0.30000000000001137</v>
      </c>
      <c r="E65" s="129">
        <v>300.8</v>
      </c>
      <c r="F65" s="65"/>
      <c r="G65" s="57"/>
      <c r="H65" s="67" t="s">
        <v>231</v>
      </c>
      <c r="I65" s="58"/>
      <c r="J65" s="66"/>
      <c r="K65" s="59" t="s">
        <v>161</v>
      </c>
      <c r="L65" s="60"/>
      <c r="M65" s="107">
        <v>0.66666666666666663</v>
      </c>
      <c r="N65" s="108" t="s">
        <v>180</v>
      </c>
      <c r="P65" s="74">
        <f t="shared" ca="1" si="2"/>
        <v>0.30000000000001137</v>
      </c>
    </row>
    <row r="66" spans="2:16">
      <c r="D66" s="7"/>
      <c r="E66" s="7"/>
      <c r="F66" s="7"/>
    </row>
    <row r="67" spans="2:16">
      <c r="D67" s="7"/>
      <c r="E67" s="7"/>
      <c r="F67" s="7"/>
    </row>
  </sheetData>
  <mergeCells count="10">
    <mergeCell ref="N2:N3"/>
    <mergeCell ref="I2:I3"/>
    <mergeCell ref="K2:K3"/>
    <mergeCell ref="L2:L3"/>
    <mergeCell ref="M2:M3"/>
    <mergeCell ref="B2:B3"/>
    <mergeCell ref="D2:E2"/>
    <mergeCell ref="H2:H3"/>
    <mergeCell ref="F2:F3"/>
    <mergeCell ref="G2:G3"/>
  </mergeCells>
  <phoneticPr fontId="3"/>
  <pageMargins left="0" right="0" top="0" bottom="0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トトロ300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FAFA</dc:creator>
  <cp:lastModifiedBy>Ishima</cp:lastModifiedBy>
  <cp:lastPrinted>2019-04-27T10:13:34Z</cp:lastPrinted>
  <dcterms:created xsi:type="dcterms:W3CDTF">2017-05-11T11:09:13Z</dcterms:created>
  <dcterms:modified xsi:type="dcterms:W3CDTF">2019-04-30T03:39:51Z</dcterms:modified>
</cp:coreProperties>
</file>