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9610" yWindow="3675" windowWidth="20490" windowHeight="7155"/>
  </bookViews>
  <sheets>
    <sheet name="地球岬400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14210"/>
</workbook>
</file>

<file path=xl/calcChain.xml><?xml version="1.0" encoding="utf-8"?>
<calcChain xmlns="http://schemas.openxmlformats.org/spreadsheetml/2006/main">
  <c r="P68" i="1"/>
  <c r="B68"/>
  <c r="P59"/>
  <c r="B59"/>
  <c r="P24"/>
  <c r="B24"/>
  <c r="P60"/>
  <c r="B60"/>
  <c r="P38"/>
  <c r="B38"/>
  <c r="P39"/>
  <c r="B39"/>
  <c r="B40"/>
  <c r="P40"/>
  <c r="P6"/>
  <c r="B6"/>
  <c r="B80"/>
  <c r="P80"/>
  <c r="P5"/>
  <c r="B10"/>
  <c r="P10"/>
  <c r="B8"/>
  <c r="P8"/>
  <c r="B13"/>
  <c r="P13"/>
  <c r="P87"/>
  <c r="P86"/>
  <c r="P85"/>
  <c r="P84"/>
  <c r="P83"/>
  <c r="P82"/>
  <c r="P81"/>
  <c r="P79"/>
  <c r="P78"/>
  <c r="P77"/>
  <c r="P76"/>
  <c r="P75"/>
  <c r="P74"/>
  <c r="P73"/>
  <c r="P72"/>
  <c r="P71"/>
  <c r="P70"/>
  <c r="P69"/>
  <c r="P67"/>
  <c r="P66"/>
  <c r="P65"/>
  <c r="P64"/>
  <c r="P63"/>
  <c r="P62"/>
  <c r="P61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37"/>
  <c r="P36"/>
  <c r="P35"/>
  <c r="P34"/>
  <c r="P33"/>
  <c r="P32"/>
  <c r="P31"/>
  <c r="P30"/>
  <c r="P29"/>
  <c r="P28"/>
  <c r="P27"/>
  <c r="P26"/>
  <c r="P25"/>
  <c r="P23"/>
  <c r="P22"/>
  <c r="P21"/>
  <c r="P20"/>
  <c r="P19"/>
  <c r="P18"/>
  <c r="P17"/>
  <c r="P16"/>
  <c r="P15"/>
  <c r="P14"/>
  <c r="P12"/>
  <c r="P11"/>
  <c r="P9"/>
  <c r="P7"/>
  <c r="B86"/>
  <c r="B87"/>
  <c r="B85"/>
  <c r="B84"/>
  <c r="B83"/>
  <c r="B82"/>
  <c r="B81"/>
  <c r="B79"/>
  <c r="B78"/>
  <c r="B77"/>
  <c r="B76"/>
  <c r="B75"/>
  <c r="B74"/>
  <c r="B73"/>
  <c r="B72"/>
  <c r="B71"/>
  <c r="B70"/>
  <c r="B69"/>
  <c r="B67"/>
  <c r="B66"/>
  <c r="B65"/>
  <c r="B64"/>
  <c r="B63"/>
  <c r="B62"/>
  <c r="B61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37"/>
  <c r="B36"/>
  <c r="B35"/>
  <c r="B34"/>
  <c r="B33"/>
  <c r="B32"/>
  <c r="B31"/>
  <c r="B30"/>
  <c r="B29"/>
  <c r="B28"/>
  <c r="B27"/>
  <c r="B26"/>
  <c r="B25"/>
  <c r="B23"/>
  <c r="B22"/>
  <c r="B21"/>
  <c r="B20"/>
  <c r="B19"/>
  <c r="B18"/>
  <c r="B17"/>
  <c r="B16"/>
  <c r="B15"/>
  <c r="B14"/>
  <c r="B12"/>
  <c r="B11"/>
  <c r="B9"/>
  <c r="B7"/>
  <c r="B5"/>
</calcChain>
</file>

<file path=xl/sharedStrings.xml><?xml version="1.0" encoding="utf-8"?>
<sst xmlns="http://schemas.openxmlformats.org/spreadsheetml/2006/main" count="577" uniqueCount="326">
  <si>
    <t xml:space="preserve"> </t>
    <phoneticPr fontId="3"/>
  </si>
  <si>
    <t>No.</t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</si>
  <si>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</si>
  <si>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</si>
  <si>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</si>
  <si>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</si>
  <si>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</si>
  <si>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</si>
  <si>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open</t>
    <phoneticPr fontId="4"/>
  </si>
  <si>
    <t>close</t>
    <phoneticPr fontId="4"/>
  </si>
  <si>
    <t>○</t>
  </si>
  <si>
    <t>左折</t>
    <rPh sb="0" eb="2">
      <t>サセツ</t>
    </rPh>
    <phoneticPr fontId="3"/>
  </si>
  <si>
    <t>右折</t>
    <rPh sb="0" eb="2">
      <t>ウセツ</t>
    </rPh>
    <phoneticPr fontId="3"/>
  </si>
  <si>
    <t>折り返し</t>
    <rPh sb="0" eb="1">
      <t>オ</t>
    </rPh>
    <rPh sb="2" eb="3">
      <t>カエ</t>
    </rPh>
    <phoneticPr fontId="3"/>
  </si>
  <si>
    <t>直進</t>
    <rPh sb="0" eb="2">
      <t>チョクシン</t>
    </rPh>
    <phoneticPr fontId="3"/>
  </si>
  <si>
    <t>区間</t>
    <rPh sb="0" eb="2">
      <t>クカン</t>
    </rPh>
    <phoneticPr fontId="4"/>
  </si>
  <si>
    <t>積算</t>
    <rPh sb="0" eb="2">
      <t>セキサン</t>
    </rPh>
    <phoneticPr fontId="4"/>
  </si>
  <si>
    <t>×</t>
    <phoneticPr fontId="3"/>
  </si>
  <si>
    <t>×</t>
    <phoneticPr fontId="3"/>
  </si>
  <si>
    <t>×</t>
    <phoneticPr fontId="3"/>
  </si>
  <si>
    <t>×</t>
    <phoneticPr fontId="3"/>
  </si>
  <si>
    <t>〇</t>
    <phoneticPr fontId="3"/>
  </si>
  <si>
    <t>〇</t>
    <phoneticPr fontId="3"/>
  </si>
  <si>
    <t>〇</t>
    <phoneticPr fontId="3"/>
  </si>
  <si>
    <t>右折</t>
    <phoneticPr fontId="3"/>
  </si>
  <si>
    <t>×</t>
    <phoneticPr fontId="3"/>
  </si>
  <si>
    <t>×</t>
    <phoneticPr fontId="3"/>
  </si>
  <si>
    <t>R337</t>
    <phoneticPr fontId="3"/>
  </si>
  <si>
    <t>Y</t>
    <phoneticPr fontId="3"/>
  </si>
  <si>
    <t>├</t>
    <phoneticPr fontId="3"/>
  </si>
  <si>
    <t>┬</t>
    <phoneticPr fontId="3"/>
  </si>
  <si>
    <t>┼</t>
    <phoneticPr fontId="3"/>
  </si>
  <si>
    <t>┤</t>
    <phoneticPr fontId="3"/>
  </si>
  <si>
    <t xml:space="preserve"> (R = 国道 ・ r =道道)</t>
    <phoneticPr fontId="4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</si>
  <si>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4"/>
  </si>
  <si>
    <t>地点までの</t>
    <rPh sb="0" eb="2">
      <t>チテン</t>
    </rPh>
    <phoneticPr fontId="3"/>
  </si>
  <si>
    <t>〇</t>
    <phoneticPr fontId="3"/>
  </si>
  <si>
    <t>農道</t>
    <rPh sb="0" eb="2">
      <t>ノウドウ</t>
    </rPh>
    <phoneticPr fontId="3"/>
  </si>
  <si>
    <t>市道</t>
    <rPh sb="0" eb="2">
      <t>シドウ</t>
    </rPh>
    <phoneticPr fontId="3"/>
  </si>
  <si>
    <t>2018 Audax Japan BRM623 北海道４00km地球岬</t>
    <rPh sb="32" eb="34">
      <t>チキュウ</t>
    </rPh>
    <rPh sb="34" eb="35">
      <t>ミサキ</t>
    </rPh>
    <phoneticPr fontId="3"/>
  </si>
  <si>
    <t>2018年 6/23(土) 10:00スタート</t>
    <rPh sb="4" eb="5">
      <t>ネン</t>
    </rPh>
    <rPh sb="11" eb="12">
      <t>ツチ</t>
    </rPh>
    <phoneticPr fontId="6"/>
  </si>
  <si>
    <t>日出3:56 日没19:18</t>
    <rPh sb="0" eb="1">
      <t>ヒ</t>
    </rPh>
    <rPh sb="1" eb="2">
      <t>デ</t>
    </rPh>
    <rPh sb="7" eb="9">
      <t>ニチボツ</t>
    </rPh>
    <phoneticPr fontId="3"/>
  </si>
  <si>
    <t>START 前田森林公園</t>
    <rPh sb="6" eb="8">
      <t>マエダ</t>
    </rPh>
    <rPh sb="8" eb="10">
      <t>シンリン</t>
    </rPh>
    <rPh sb="10" eb="12">
      <t>コウエン</t>
    </rPh>
    <phoneticPr fontId="3"/>
  </si>
  <si>
    <t>r125(新川通)</t>
    <rPh sb="5" eb="7">
      <t>シンカワ</t>
    </rPh>
    <rPh sb="7" eb="8">
      <t>ドオリ</t>
    </rPh>
    <phoneticPr fontId="3"/>
  </si>
  <si>
    <t>左折</t>
    <rPh sb="0" eb="2">
      <t>サセツ</t>
    </rPh>
    <phoneticPr fontId="4"/>
  </si>
  <si>
    <t>当別・石狩湾新港</t>
    <rPh sb="0" eb="2">
      <t>トウベツ</t>
    </rPh>
    <rPh sb="3" eb="5">
      <t>イシカリ</t>
    </rPh>
    <rPh sb="5" eb="6">
      <t>ワン</t>
    </rPh>
    <rPh sb="6" eb="7">
      <t>シン</t>
    </rPh>
    <rPh sb="7" eb="8">
      <t>ミナト</t>
    </rPh>
    <phoneticPr fontId="3"/>
  </si>
  <si>
    <t>小樽市　銭函</t>
    <rPh sb="0" eb="3">
      <t>オタルシ</t>
    </rPh>
    <rPh sb="4" eb="6">
      <t>ゼニバコ</t>
    </rPh>
    <phoneticPr fontId="3"/>
  </si>
  <si>
    <t>小樽市　銭函</t>
    <phoneticPr fontId="3"/>
  </si>
  <si>
    <t>右側</t>
    <phoneticPr fontId="3"/>
  </si>
  <si>
    <t>倶知安・小樽市街</t>
    <phoneticPr fontId="3"/>
  </si>
  <si>
    <t>R5</t>
    <phoneticPr fontId="3"/>
  </si>
  <si>
    <t>Y</t>
    <phoneticPr fontId="3"/>
  </si>
  <si>
    <t>長橋</t>
    <rPh sb="0" eb="2">
      <t>ナガハシ</t>
    </rPh>
    <phoneticPr fontId="3"/>
  </si>
  <si>
    <t>小樽市　稲穂</t>
    <rPh sb="0" eb="3">
      <t>オタルシ</t>
    </rPh>
    <rPh sb="4" eb="6">
      <t>イナホ</t>
    </rPh>
    <phoneticPr fontId="3"/>
  </si>
  <si>
    <t>小樽市　稲穂</t>
    <phoneticPr fontId="3"/>
  </si>
  <si>
    <t>倶知安・余市</t>
    <rPh sb="4" eb="6">
      <t>ヨイチ</t>
    </rPh>
    <phoneticPr fontId="3"/>
  </si>
  <si>
    <t>市道</t>
    <rPh sb="0" eb="2">
      <t>シドウ</t>
    </rPh>
    <phoneticPr fontId="3"/>
  </si>
  <si>
    <t>倶知安・余市</t>
    <rPh sb="0" eb="3">
      <t>クッチャン</t>
    </rPh>
    <rPh sb="4" eb="6">
      <t>ヨイチ</t>
    </rPh>
    <phoneticPr fontId="3"/>
  </si>
  <si>
    <t>小樽市　オタモイ</t>
    <rPh sb="0" eb="2">
      <t>オタル</t>
    </rPh>
    <rPh sb="2" eb="3">
      <t>シ</t>
    </rPh>
    <phoneticPr fontId="3"/>
  </si>
  <si>
    <t>R５</t>
    <phoneticPr fontId="3"/>
  </si>
  <si>
    <t>塩谷駅</t>
    <rPh sb="0" eb="2">
      <t>シオヤ</t>
    </rPh>
    <rPh sb="2" eb="3">
      <t>エキ</t>
    </rPh>
    <phoneticPr fontId="3"/>
  </si>
  <si>
    <t>小樽市　塩谷</t>
    <rPh sb="0" eb="3">
      <t>オタルシ</t>
    </rPh>
    <rPh sb="4" eb="6">
      <t>シオヤ</t>
    </rPh>
    <phoneticPr fontId="3"/>
  </si>
  <si>
    <t>├</t>
    <phoneticPr fontId="3"/>
  </si>
  <si>
    <t>蘭島</t>
    <rPh sb="0" eb="2">
      <t>ランシマ</t>
    </rPh>
    <phoneticPr fontId="3"/>
  </si>
  <si>
    <t>小樽市　塩谷</t>
    <phoneticPr fontId="3"/>
  </si>
  <si>
    <t>r753</t>
    <phoneticPr fontId="3"/>
  </si>
  <si>
    <t>余市町　登町</t>
    <rPh sb="0" eb="2">
      <t>ヨイチ</t>
    </rPh>
    <rPh sb="2" eb="3">
      <t>チョウ</t>
    </rPh>
    <rPh sb="4" eb="6">
      <t>ノボリマチ</t>
    </rPh>
    <phoneticPr fontId="3"/>
  </si>
  <si>
    <t>PC1　セイコーマート赤井川店</t>
    <phoneticPr fontId="3"/>
  </si>
  <si>
    <t>左手に道の駅あかいがわ。</t>
    <rPh sb="0" eb="2">
      <t>ヒダリテ</t>
    </rPh>
    <rPh sb="3" eb="4">
      <t>ミチ</t>
    </rPh>
    <rPh sb="5" eb="6">
      <t>エキ</t>
    </rPh>
    <phoneticPr fontId="3"/>
  </si>
  <si>
    <t>r36</t>
    <phoneticPr fontId="3"/>
  </si>
  <si>
    <t>R276</t>
    <phoneticPr fontId="3"/>
  </si>
  <si>
    <t>R5</t>
    <phoneticPr fontId="3"/>
  </si>
  <si>
    <t>r343</t>
    <phoneticPr fontId="3"/>
  </si>
  <si>
    <t>通過チェック　昆布駅</t>
    <rPh sb="0" eb="2">
      <t>ツウカ</t>
    </rPh>
    <rPh sb="7" eb="9">
      <t>コンブ</t>
    </rPh>
    <rPh sb="9" eb="10">
      <t>エキ</t>
    </rPh>
    <phoneticPr fontId="3"/>
  </si>
  <si>
    <t>×</t>
    <phoneticPr fontId="3"/>
  </si>
  <si>
    <t>r343</t>
    <phoneticPr fontId="3"/>
  </si>
  <si>
    <t>×</t>
    <phoneticPr fontId="3"/>
  </si>
  <si>
    <t>×</t>
    <phoneticPr fontId="3"/>
  </si>
  <si>
    <t>PC2　セブンイレブンニセコ店</t>
    <rPh sb="14" eb="15">
      <t>ミセ</t>
    </rPh>
    <phoneticPr fontId="3"/>
  </si>
  <si>
    <t>r66</t>
    <phoneticPr fontId="3"/>
  </si>
  <si>
    <t>┼</t>
    <phoneticPr fontId="3"/>
  </si>
  <si>
    <t>┤</t>
    <phoneticPr fontId="3"/>
  </si>
  <si>
    <t>×</t>
    <phoneticPr fontId="3"/>
  </si>
  <si>
    <t>農道</t>
    <rPh sb="0" eb="2">
      <t>ノウドウ</t>
    </rPh>
    <phoneticPr fontId="3"/>
  </si>
  <si>
    <t>r981</t>
    <phoneticPr fontId="3"/>
  </si>
  <si>
    <t>r703</t>
    <phoneticPr fontId="3"/>
  </si>
  <si>
    <t>左折</t>
    <phoneticPr fontId="3"/>
  </si>
  <si>
    <t>r779</t>
    <phoneticPr fontId="3"/>
  </si>
  <si>
    <t>r779</t>
    <phoneticPr fontId="3"/>
  </si>
  <si>
    <t>r779</t>
    <phoneticPr fontId="3"/>
  </si>
  <si>
    <t>R37</t>
    <phoneticPr fontId="3"/>
  </si>
  <si>
    <t>〇</t>
    <phoneticPr fontId="3"/>
  </si>
  <si>
    <t>〇</t>
    <phoneticPr fontId="3"/>
  </si>
  <si>
    <t xml:space="preserve">R37 </t>
    <phoneticPr fontId="3"/>
  </si>
  <si>
    <t>r919</t>
    <phoneticPr fontId="3"/>
  </si>
  <si>
    <t>左折</t>
    <rPh sb="0" eb="2">
      <t>サセツ</t>
    </rPh>
    <phoneticPr fontId="3"/>
  </si>
  <si>
    <t>├</t>
    <phoneticPr fontId="3"/>
  </si>
  <si>
    <t>r130</t>
    <phoneticPr fontId="3"/>
  </si>
  <si>
    <t>r1091</t>
    <phoneticPr fontId="3"/>
  </si>
  <si>
    <t>左手前に「エーヴランド」看板</t>
    <rPh sb="0" eb="1">
      <t>ヒダリ</t>
    </rPh>
    <rPh sb="1" eb="3">
      <t>テマエ</t>
    </rPh>
    <rPh sb="12" eb="14">
      <t>カンバン</t>
    </rPh>
    <phoneticPr fontId="3"/>
  </si>
  <si>
    <t>赤井川　キロロ</t>
    <rPh sb="0" eb="2">
      <t>アカイ</t>
    </rPh>
    <rPh sb="2" eb="3">
      <t>ガワ</t>
    </rPh>
    <phoneticPr fontId="3"/>
  </si>
  <si>
    <t>正面に「エーヴランド」看板</t>
    <rPh sb="0" eb="2">
      <t>ショウメン</t>
    </rPh>
    <rPh sb="11" eb="13">
      <t>カンバン</t>
    </rPh>
    <phoneticPr fontId="3"/>
  </si>
  <si>
    <t>倶知安</t>
    <rPh sb="0" eb="3">
      <t>クッチャン</t>
    </rPh>
    <phoneticPr fontId="3"/>
  </si>
  <si>
    <t>喜茂別　倶知安市街</t>
    <rPh sb="0" eb="3">
      <t>キモベツ</t>
    </rPh>
    <rPh sb="4" eb="7">
      <t>クッチャン</t>
    </rPh>
    <rPh sb="7" eb="9">
      <t>シガイ</t>
    </rPh>
    <phoneticPr fontId="3"/>
  </si>
  <si>
    <t>国道5号　倶知安市街</t>
    <rPh sb="0" eb="2">
      <t>コクドウ</t>
    </rPh>
    <rPh sb="3" eb="4">
      <t>ゴウ</t>
    </rPh>
    <rPh sb="5" eb="8">
      <t>クッチャン</t>
    </rPh>
    <rPh sb="8" eb="10">
      <t>シガイ</t>
    </rPh>
    <phoneticPr fontId="3"/>
  </si>
  <si>
    <t>R393</t>
    <phoneticPr fontId="3"/>
  </si>
  <si>
    <t>函館　ニセコ</t>
    <rPh sb="0" eb="2">
      <t>ハコダテ</t>
    </rPh>
    <phoneticPr fontId="3"/>
  </si>
  <si>
    <t>ニセコ連峰</t>
    <rPh sb="3" eb="5">
      <t>レンポウ</t>
    </rPh>
    <phoneticPr fontId="3"/>
  </si>
  <si>
    <t>ニセコ</t>
    <phoneticPr fontId="3"/>
  </si>
  <si>
    <t>岩内</t>
    <rPh sb="0" eb="2">
      <t>イワナイ</t>
    </rPh>
    <phoneticPr fontId="3"/>
  </si>
  <si>
    <t>昆布駅</t>
    <rPh sb="0" eb="2">
      <t>コンブ</t>
    </rPh>
    <rPh sb="2" eb="3">
      <t>エキ</t>
    </rPh>
    <phoneticPr fontId="3"/>
  </si>
  <si>
    <t>ニセコ町　曽我</t>
    <rPh sb="3" eb="4">
      <t>チョウ</t>
    </rPh>
    <rPh sb="5" eb="7">
      <t>ソガ</t>
    </rPh>
    <phoneticPr fontId="3"/>
  </si>
  <si>
    <t>ニセコ町　曽我</t>
    <phoneticPr fontId="3"/>
  </si>
  <si>
    <t>倶知安町　山田</t>
    <phoneticPr fontId="3"/>
  </si>
  <si>
    <t>倶知安町　南１１条</t>
    <phoneticPr fontId="3"/>
  </si>
  <si>
    <t>倶知安町　北４条</t>
    <phoneticPr fontId="3"/>
  </si>
  <si>
    <t>倶知安町　北４条東１０</t>
    <phoneticPr fontId="3"/>
  </si>
  <si>
    <t xml:space="preserve">倶知安町　出雲 </t>
    <rPh sb="0" eb="4">
      <t>クッチャンチョウ</t>
    </rPh>
    <phoneticPr fontId="3"/>
  </si>
  <si>
    <t>赤井川村　都</t>
    <phoneticPr fontId="3"/>
  </si>
  <si>
    <t>┼</t>
    <phoneticPr fontId="3"/>
  </si>
  <si>
    <t>函館　黒松内</t>
    <rPh sb="0" eb="2">
      <t>ハコダテ</t>
    </rPh>
    <rPh sb="3" eb="6">
      <t>クロマツナイ</t>
    </rPh>
    <phoneticPr fontId="3"/>
  </si>
  <si>
    <t>蘭越町　昆布</t>
    <rPh sb="0" eb="3">
      <t>ランコシチョウ</t>
    </rPh>
    <rPh sb="4" eb="6">
      <t>コンブ</t>
    </rPh>
    <phoneticPr fontId="3"/>
  </si>
  <si>
    <t>ニセコ・富川方面 ニセコ市街</t>
    <rPh sb="4" eb="6">
      <t>トミカワ</t>
    </rPh>
    <rPh sb="6" eb="8">
      <t>ホウメン</t>
    </rPh>
    <rPh sb="12" eb="14">
      <t>シガイ</t>
    </rPh>
    <phoneticPr fontId="3"/>
  </si>
  <si>
    <t>左折方面は砂利道。</t>
    <rPh sb="0" eb="2">
      <t>サセツ</t>
    </rPh>
    <rPh sb="2" eb="4">
      <t>ホウメン</t>
    </rPh>
    <rPh sb="5" eb="8">
      <t>ジャリミチ</t>
    </rPh>
    <phoneticPr fontId="3"/>
  </si>
  <si>
    <t>ニセコ市街</t>
    <rPh sb="3" eb="5">
      <t>シガイ</t>
    </rPh>
    <phoneticPr fontId="3"/>
  </si>
  <si>
    <t>ニセコ町　曽我</t>
    <phoneticPr fontId="3"/>
  </si>
  <si>
    <t>ニセコ町　福井</t>
    <rPh sb="5" eb="7">
      <t>フクイ</t>
    </rPh>
    <phoneticPr fontId="3"/>
  </si>
  <si>
    <t>ニセコ町　福井</t>
    <phoneticPr fontId="3"/>
  </si>
  <si>
    <t>ニセコ町　ニセコ</t>
    <rPh sb="3" eb="4">
      <t>チョウ</t>
    </rPh>
    <phoneticPr fontId="3"/>
  </si>
  <si>
    <t>真狩村　共明</t>
    <rPh sb="0" eb="3">
      <t>マッカリムラ</t>
    </rPh>
    <rPh sb="4" eb="5">
      <t>トモ</t>
    </rPh>
    <rPh sb="5" eb="6">
      <t>アキラ</t>
    </rPh>
    <phoneticPr fontId="3"/>
  </si>
  <si>
    <t>豊浦町大和</t>
    <phoneticPr fontId="3"/>
  </si>
  <si>
    <t>車両感応式信号機。うまいこと感知されない場合は押しボタンで。</t>
    <rPh sb="14" eb="16">
      <t>カンチ</t>
    </rPh>
    <rPh sb="20" eb="22">
      <t>バアイ</t>
    </rPh>
    <rPh sb="23" eb="24">
      <t>オ</t>
    </rPh>
    <phoneticPr fontId="3"/>
  </si>
  <si>
    <t>洞爺湖町　成香</t>
    <rPh sb="0" eb="3">
      <t>トウヤコ</t>
    </rPh>
    <rPh sb="3" eb="4">
      <t>チョウ</t>
    </rPh>
    <rPh sb="5" eb="7">
      <t>ナルカ</t>
    </rPh>
    <phoneticPr fontId="3"/>
  </si>
  <si>
    <t>壮瞥町　壮瞥温泉</t>
    <phoneticPr fontId="3"/>
  </si>
  <si>
    <t>伊達市　上長和町</t>
    <rPh sb="0" eb="2">
      <t>ダテ</t>
    </rPh>
    <rPh sb="2" eb="3">
      <t>シ</t>
    </rPh>
    <rPh sb="4" eb="5">
      <t>カミ</t>
    </rPh>
    <rPh sb="5" eb="8">
      <t>ナガワチョウ</t>
    </rPh>
    <phoneticPr fontId="3"/>
  </si>
  <si>
    <t>伊達市　上長和町</t>
    <phoneticPr fontId="3"/>
  </si>
  <si>
    <t>R393</t>
    <phoneticPr fontId="3"/>
  </si>
  <si>
    <t>正面は砂利道。</t>
    <rPh sb="0" eb="2">
      <t>ショウメン</t>
    </rPh>
    <rPh sb="3" eb="6">
      <t>ジャリミチ</t>
    </rPh>
    <phoneticPr fontId="3"/>
  </si>
  <si>
    <t>昭和新山</t>
    <phoneticPr fontId="3"/>
  </si>
  <si>
    <t>長万部 大滝（白看板）</t>
    <rPh sb="0" eb="3">
      <t>オシャマンベ</t>
    </rPh>
    <rPh sb="4" eb="6">
      <t>オオタキ</t>
    </rPh>
    <rPh sb="7" eb="8">
      <t>シロ</t>
    </rPh>
    <rPh sb="8" eb="10">
      <t>カンバン</t>
    </rPh>
    <phoneticPr fontId="3"/>
  </si>
  <si>
    <t>長万部 伊達 国道37号線(白看板)</t>
    <rPh sb="0" eb="3">
      <t>オシャマンベ</t>
    </rPh>
    <rPh sb="4" eb="6">
      <t>ダテ</t>
    </rPh>
    <rPh sb="7" eb="9">
      <t>コクドウ</t>
    </rPh>
    <rPh sb="11" eb="12">
      <t>ゴウ</t>
    </rPh>
    <rPh sb="12" eb="13">
      <t>セン</t>
    </rPh>
    <rPh sb="14" eb="15">
      <t>シロ</t>
    </rPh>
    <rPh sb="15" eb="17">
      <t>カンバン</t>
    </rPh>
    <phoneticPr fontId="3"/>
  </si>
  <si>
    <t>R453</t>
    <phoneticPr fontId="3"/>
  </si>
  <si>
    <t>長和工業団地</t>
    <rPh sb="0" eb="2">
      <t>ナガワ</t>
    </rPh>
    <rPh sb="2" eb="4">
      <t>コウギョウ</t>
    </rPh>
    <rPh sb="4" eb="6">
      <t>ダンチ</t>
    </rPh>
    <phoneticPr fontId="3"/>
  </si>
  <si>
    <t>伊達市　長和町</t>
    <rPh sb="0" eb="2">
      <t>ダテ</t>
    </rPh>
    <rPh sb="2" eb="3">
      <t>シ</t>
    </rPh>
    <phoneticPr fontId="3"/>
  </si>
  <si>
    <t>伊達紋別駅</t>
    <rPh sb="0" eb="4">
      <t>ダテモンベツ</t>
    </rPh>
    <rPh sb="4" eb="5">
      <t>エキ</t>
    </rPh>
    <phoneticPr fontId="3"/>
  </si>
  <si>
    <t>伊達市　長和町</t>
    <phoneticPr fontId="3"/>
  </si>
  <si>
    <t>伊達紋別駅</t>
    <rPh sb="0" eb="5">
      <t>ダテモンベツエキ</t>
    </rPh>
    <phoneticPr fontId="3"/>
  </si>
  <si>
    <t>PC3　セブン-イレブン伊達舟岡店</t>
    <phoneticPr fontId="3"/>
  </si>
  <si>
    <t>右手に北海道糖業道南製糖所の入口。</t>
    <rPh sb="0" eb="2">
      <t>ミギテ</t>
    </rPh>
    <rPh sb="3" eb="6">
      <t>ホッカイドウ</t>
    </rPh>
    <rPh sb="6" eb="8">
      <t>トウギョウ</t>
    </rPh>
    <rPh sb="8" eb="10">
      <t>ドウナン</t>
    </rPh>
    <rPh sb="10" eb="12">
      <t>セイトウ</t>
    </rPh>
    <rPh sb="12" eb="13">
      <t>ジョ</t>
    </rPh>
    <rPh sb="14" eb="15">
      <t>イ</t>
    </rPh>
    <rPh sb="15" eb="16">
      <t>グチ</t>
    </rPh>
    <phoneticPr fontId="3"/>
  </si>
  <si>
    <t>伊達市　山下町</t>
    <phoneticPr fontId="3"/>
  </si>
  <si>
    <t>右手奥にディノスボウル室蘭</t>
    <rPh sb="0" eb="2">
      <t>ミギテ</t>
    </rPh>
    <rPh sb="2" eb="3">
      <t>オク</t>
    </rPh>
    <rPh sb="11" eb="13">
      <t>ムロラン</t>
    </rPh>
    <phoneticPr fontId="3"/>
  </si>
  <si>
    <t>苫小牧　室蘭</t>
    <rPh sb="0" eb="3">
      <t>トマコマイ</t>
    </rPh>
    <rPh sb="4" eb="6">
      <t>ムロラン</t>
    </rPh>
    <phoneticPr fontId="3"/>
  </si>
  <si>
    <t>伊達市　黄金町</t>
    <rPh sb="0" eb="2">
      <t>ダテ</t>
    </rPh>
    <rPh sb="2" eb="3">
      <t>シ</t>
    </rPh>
    <rPh sb="4" eb="6">
      <t>オウゴン</t>
    </rPh>
    <rPh sb="6" eb="7">
      <t>マチ</t>
    </rPh>
    <phoneticPr fontId="3"/>
  </si>
  <si>
    <t>苫小牧　東室蘭駅</t>
    <rPh sb="0" eb="3">
      <t>トマコマイ</t>
    </rPh>
    <rPh sb="4" eb="8">
      <t>ヒガシムロランエキ</t>
    </rPh>
    <phoneticPr fontId="3"/>
  </si>
  <si>
    <t>左側</t>
    <rPh sb="0" eb="2">
      <t>ヒダリガワ</t>
    </rPh>
    <phoneticPr fontId="3"/>
  </si>
  <si>
    <t>室蘭市　中島町</t>
    <rPh sb="0" eb="3">
      <t>ムロランシ</t>
    </rPh>
    <phoneticPr fontId="3"/>
  </si>
  <si>
    <t>輪西</t>
    <rPh sb="0" eb="1">
      <t>リン</t>
    </rPh>
    <rPh sb="1" eb="2">
      <t>ニシ</t>
    </rPh>
    <phoneticPr fontId="3"/>
  </si>
  <si>
    <t>r919→市道（輪西・東町通）</t>
    <rPh sb="5" eb="7">
      <t>シドウ</t>
    </rPh>
    <rPh sb="8" eb="9">
      <t>リン</t>
    </rPh>
    <rPh sb="9" eb="10">
      <t>ニシ</t>
    </rPh>
    <rPh sb="11" eb="12">
      <t>ヒガシ</t>
    </rPh>
    <rPh sb="12" eb="13">
      <t>マチ</t>
    </rPh>
    <rPh sb="13" eb="14">
      <t>ドオ</t>
    </rPh>
    <phoneticPr fontId="3"/>
  </si>
  <si>
    <t>室蘭市　輪西町</t>
    <rPh sb="4" eb="5">
      <t>リン</t>
    </rPh>
    <rPh sb="5" eb="6">
      <t>ニシ</t>
    </rPh>
    <rPh sb="6" eb="7">
      <t>マチ</t>
    </rPh>
    <phoneticPr fontId="3"/>
  </si>
  <si>
    <t>ところどころ道幅が狭いところあり。カーブも多いので対向車に注意。</t>
    <rPh sb="6" eb="8">
      <t>ミチハバ</t>
    </rPh>
    <rPh sb="9" eb="10">
      <t>セマ</t>
    </rPh>
    <rPh sb="21" eb="22">
      <t>オオ</t>
    </rPh>
    <rPh sb="25" eb="27">
      <t>タイコウ</t>
    </rPh>
    <rPh sb="27" eb="28">
      <t>シャ</t>
    </rPh>
    <rPh sb="29" eb="31">
      <t>チュウイ</t>
    </rPh>
    <phoneticPr fontId="3"/>
  </si>
  <si>
    <t>室蘭市　母恋南町</t>
    <rPh sb="0" eb="2">
      <t>ムロラン</t>
    </rPh>
    <rPh sb="2" eb="3">
      <t>シ</t>
    </rPh>
    <rPh sb="4" eb="5">
      <t>ハハ</t>
    </rPh>
    <rPh sb="5" eb="6">
      <t>コイ</t>
    </rPh>
    <rPh sb="6" eb="7">
      <t>ミナミ</t>
    </rPh>
    <rPh sb="7" eb="8">
      <t>マチ</t>
    </rPh>
    <phoneticPr fontId="3"/>
  </si>
  <si>
    <t>室蘭市　母恋南町</t>
    <phoneticPr fontId="3"/>
  </si>
  <si>
    <t>室蘭市　みゆき町</t>
    <rPh sb="0" eb="2">
      <t>ムロラン</t>
    </rPh>
    <rPh sb="2" eb="3">
      <t>シ</t>
    </rPh>
    <rPh sb="7" eb="8">
      <t>マチ</t>
    </rPh>
    <phoneticPr fontId="3"/>
  </si>
  <si>
    <t>室蘭市　母恋南町</t>
    <phoneticPr fontId="3"/>
  </si>
  <si>
    <t>室蘭市　母恋南町</t>
    <phoneticPr fontId="3"/>
  </si>
  <si>
    <t>地球岬</t>
    <rPh sb="0" eb="2">
      <t>チキュウ</t>
    </rPh>
    <rPh sb="2" eb="3">
      <t>ミサキ</t>
    </rPh>
    <phoneticPr fontId="3"/>
  </si>
  <si>
    <t>母恋駅</t>
    <rPh sb="0" eb="2">
      <t>ボコイ</t>
    </rPh>
    <rPh sb="2" eb="3">
      <t>エキ</t>
    </rPh>
    <phoneticPr fontId="3"/>
  </si>
  <si>
    <t>市道（母恋中央通）</t>
    <rPh sb="0" eb="2">
      <t>シドウ</t>
    </rPh>
    <rPh sb="3" eb="4">
      <t>ハハ</t>
    </rPh>
    <rPh sb="4" eb="5">
      <t>コイ</t>
    </rPh>
    <rPh sb="5" eb="7">
      <t>チュウオウ</t>
    </rPh>
    <rPh sb="7" eb="8">
      <t>ドオ</t>
    </rPh>
    <phoneticPr fontId="3"/>
  </si>
  <si>
    <t>室蘭市　母恋北町</t>
    <rPh sb="0" eb="3">
      <t>ムロランシ</t>
    </rPh>
    <rPh sb="4" eb="6">
      <t>ボコイ</t>
    </rPh>
    <rPh sb="6" eb="7">
      <t>キタ</t>
    </rPh>
    <rPh sb="7" eb="8">
      <t>マチ</t>
    </rPh>
    <phoneticPr fontId="3"/>
  </si>
  <si>
    <t>室蘭市　東町</t>
    <rPh sb="0" eb="2">
      <t>ムロラン</t>
    </rPh>
    <rPh sb="2" eb="3">
      <t>シ</t>
    </rPh>
    <rPh sb="4" eb="5">
      <t>ヒガシ</t>
    </rPh>
    <rPh sb="5" eb="6">
      <t>マチ</t>
    </rPh>
    <phoneticPr fontId="3"/>
  </si>
  <si>
    <t>苫小牧市　錦岡</t>
    <rPh sb="0" eb="4">
      <t>トマコマイシ</t>
    </rPh>
    <rPh sb="5" eb="6">
      <t>ニシキ</t>
    </rPh>
    <rPh sb="6" eb="7">
      <t>オカ</t>
    </rPh>
    <phoneticPr fontId="3"/>
  </si>
  <si>
    <t>錦大沼公園</t>
    <rPh sb="0" eb="1">
      <t>ニシキ</t>
    </rPh>
    <rPh sb="1" eb="5">
      <t>オオヌマコウエン</t>
    </rPh>
    <phoneticPr fontId="3"/>
  </si>
  <si>
    <t>左手奥にArtenオートキャンプ場の看板あり。</t>
    <rPh sb="0" eb="2">
      <t>ヒダリテ</t>
    </rPh>
    <rPh sb="2" eb="3">
      <t>オク</t>
    </rPh>
    <rPh sb="16" eb="17">
      <t>ジョウ</t>
    </rPh>
    <rPh sb="18" eb="20">
      <t>カンバン</t>
    </rPh>
    <phoneticPr fontId="3"/>
  </si>
  <si>
    <t>交差点正面に苫小牧駒澤大学1㎞先の緑色の看板あり。</t>
    <rPh sb="0" eb="3">
      <t>コウサテン</t>
    </rPh>
    <rPh sb="3" eb="5">
      <t>ショウメン</t>
    </rPh>
    <rPh sb="6" eb="9">
      <t>トマコマイ</t>
    </rPh>
    <rPh sb="9" eb="11">
      <t>コマザワ</t>
    </rPh>
    <rPh sb="11" eb="13">
      <t>ダイガク</t>
    </rPh>
    <rPh sb="15" eb="16">
      <t>サキ</t>
    </rPh>
    <rPh sb="17" eb="18">
      <t>ミドリ</t>
    </rPh>
    <rPh sb="18" eb="19">
      <t>イロ</t>
    </rPh>
    <rPh sb="20" eb="22">
      <t>カンバン</t>
    </rPh>
    <phoneticPr fontId="3"/>
  </si>
  <si>
    <t>苫小牧市　錦岡</t>
    <phoneticPr fontId="3"/>
  </si>
  <si>
    <t>r781(双葉三条通)</t>
    <rPh sb="5" eb="7">
      <t>フタバ</t>
    </rPh>
    <rPh sb="7" eb="10">
      <t>サンジョウドオリ</t>
    </rPh>
    <phoneticPr fontId="3"/>
  </si>
  <si>
    <t>札幌　千歳　支笏湖</t>
    <rPh sb="0" eb="2">
      <t>サッポロ</t>
    </rPh>
    <rPh sb="3" eb="5">
      <t>チトセ</t>
    </rPh>
    <rPh sb="6" eb="8">
      <t>シコツ</t>
    </rPh>
    <rPh sb="8" eb="9">
      <t>コ</t>
    </rPh>
    <phoneticPr fontId="3"/>
  </si>
  <si>
    <t>苫小牧市　双葉町</t>
    <rPh sb="0" eb="4">
      <t>トマコマイシ</t>
    </rPh>
    <rPh sb="5" eb="8">
      <t>フタバチョウ</t>
    </rPh>
    <phoneticPr fontId="3"/>
  </si>
  <si>
    <t>苫小牧市　清水町</t>
    <rPh sb="5" eb="7">
      <t>シミズ</t>
    </rPh>
    <rPh sb="7" eb="8">
      <t>チョウ</t>
    </rPh>
    <phoneticPr fontId="3"/>
  </si>
  <si>
    <t>r781(明野北通)→R36</t>
    <rPh sb="5" eb="7">
      <t>アケノ</t>
    </rPh>
    <rPh sb="7" eb="8">
      <t>キタ</t>
    </rPh>
    <rPh sb="8" eb="9">
      <t>ドオ</t>
    </rPh>
    <phoneticPr fontId="3"/>
  </si>
  <si>
    <t>苫小牧市　美沢</t>
    <rPh sb="0" eb="4">
      <t>トマコマイシ</t>
    </rPh>
    <rPh sb="5" eb="7">
      <t>ミサワ</t>
    </rPh>
    <phoneticPr fontId="3"/>
  </si>
  <si>
    <t>新千歳空港</t>
    <rPh sb="0" eb="3">
      <t>シンチトセ</t>
    </rPh>
    <rPh sb="3" eb="5">
      <t>クウコウ</t>
    </rPh>
    <phoneticPr fontId="3"/>
  </si>
  <si>
    <t>千歳臨空工業団地</t>
    <rPh sb="0" eb="2">
      <t>チトセ</t>
    </rPh>
    <rPh sb="2" eb="4">
      <t>リンクウ</t>
    </rPh>
    <rPh sb="4" eb="6">
      <t>コウギョウ</t>
    </rPh>
    <rPh sb="6" eb="8">
      <t>ダンチ</t>
    </rPh>
    <phoneticPr fontId="3"/>
  </si>
  <si>
    <t>Y</t>
    <phoneticPr fontId="3"/>
  </si>
  <si>
    <t>臨空工業団地</t>
    <rPh sb="0" eb="2">
      <t>リンクウ</t>
    </rPh>
    <rPh sb="2" eb="4">
      <t>コウギョウ</t>
    </rPh>
    <rPh sb="4" eb="6">
      <t>ダンチ</t>
    </rPh>
    <phoneticPr fontId="3"/>
  </si>
  <si>
    <t>千歳市　美々</t>
    <rPh sb="0" eb="3">
      <t>チトセシ</t>
    </rPh>
    <rPh sb="4" eb="6">
      <t>ビビ</t>
    </rPh>
    <phoneticPr fontId="3"/>
  </si>
  <si>
    <t>左側</t>
    <rPh sb="0" eb="2">
      <t>ヒダリガワ</t>
    </rPh>
    <phoneticPr fontId="3"/>
  </si>
  <si>
    <t>PC4　セブン-イレブン千歳白樺店</t>
    <phoneticPr fontId="3"/>
  </si>
  <si>
    <t>市道（真町泉沢大通）</t>
    <rPh sb="3" eb="4">
      <t>シン</t>
    </rPh>
    <rPh sb="4" eb="5">
      <t>マチ</t>
    </rPh>
    <rPh sb="5" eb="7">
      <t>イズミサワ</t>
    </rPh>
    <rPh sb="7" eb="9">
      <t>オオドオリ</t>
    </rPh>
    <phoneticPr fontId="3"/>
  </si>
  <si>
    <t>市道（真町泉沢大通）</t>
    <phoneticPr fontId="3"/>
  </si>
  <si>
    <t>左折</t>
    <rPh sb="0" eb="2">
      <t>サセツ</t>
    </rPh>
    <phoneticPr fontId="3"/>
  </si>
  <si>
    <t>千歳市　泉沢</t>
    <rPh sb="0" eb="3">
      <t>チトセシ</t>
    </rPh>
    <rPh sb="4" eb="5">
      <t>イズミ</t>
    </rPh>
    <rPh sb="5" eb="6">
      <t>サワ</t>
    </rPh>
    <phoneticPr fontId="3"/>
  </si>
  <si>
    <t>千歳市　青葉</t>
    <rPh sb="0" eb="3">
      <t>チトセシ</t>
    </rPh>
    <rPh sb="4" eb="6">
      <t>アオバ</t>
    </rPh>
    <phoneticPr fontId="3"/>
  </si>
  <si>
    <t>右折</t>
    <rPh sb="0" eb="2">
      <t>ウセツ</t>
    </rPh>
    <phoneticPr fontId="3"/>
  </si>
  <si>
    <t>千歳市　末広</t>
    <rPh sb="0" eb="3">
      <t>チトセシ</t>
    </rPh>
    <rPh sb="4" eb="6">
      <t>スエヒロ</t>
    </rPh>
    <phoneticPr fontId="3"/>
  </si>
  <si>
    <t>R337</t>
    <phoneticPr fontId="3"/>
  </si>
  <si>
    <t>R337→市道→r600</t>
    <rPh sb="5" eb="7">
      <t>シドウ</t>
    </rPh>
    <phoneticPr fontId="3"/>
  </si>
  <si>
    <t>長沼</t>
    <rPh sb="0" eb="2">
      <t>ナガヌマ</t>
    </rPh>
    <phoneticPr fontId="3"/>
  </si>
  <si>
    <t>千歳市　長都</t>
    <rPh sb="0" eb="3">
      <t>チトセシ</t>
    </rPh>
    <rPh sb="4" eb="6">
      <t>オサツ</t>
    </rPh>
    <phoneticPr fontId="3"/>
  </si>
  <si>
    <t>r967</t>
    <phoneticPr fontId="3"/>
  </si>
  <si>
    <t>千歳市　根志越</t>
    <rPh sb="0" eb="3">
      <t>チトセシ</t>
    </rPh>
    <rPh sb="4" eb="5">
      <t>ネ</t>
    </rPh>
    <rPh sb="5" eb="6">
      <t>ココロザシ</t>
    </rPh>
    <rPh sb="6" eb="7">
      <t>コ</t>
    </rPh>
    <phoneticPr fontId="3"/>
  </si>
  <si>
    <t>長沼町</t>
    <rPh sb="0" eb="2">
      <t>ナガヌマ</t>
    </rPh>
    <rPh sb="2" eb="3">
      <t>マチ</t>
    </rPh>
    <phoneticPr fontId="3"/>
  </si>
  <si>
    <t>町道</t>
    <rPh sb="0" eb="2">
      <t>チョウドウ</t>
    </rPh>
    <phoneticPr fontId="3"/>
  </si>
  <si>
    <t>長沼町　旭町</t>
    <rPh sb="0" eb="2">
      <t>ナガヌマ</t>
    </rPh>
    <rPh sb="2" eb="3">
      <t>マチ</t>
    </rPh>
    <rPh sb="4" eb="5">
      <t>アサヒ</t>
    </rPh>
    <rPh sb="5" eb="6">
      <t>マチ</t>
    </rPh>
    <phoneticPr fontId="3"/>
  </si>
  <si>
    <t>r3→R337</t>
    <phoneticPr fontId="3"/>
  </si>
  <si>
    <t>当別　江別</t>
    <rPh sb="0" eb="2">
      <t>トウベツ</t>
    </rPh>
    <rPh sb="3" eb="5">
      <t>エベツ</t>
    </rPh>
    <phoneticPr fontId="3"/>
  </si>
  <si>
    <t>南幌町　南１６</t>
    <rPh sb="0" eb="3">
      <t>ナンポロチョウ</t>
    </rPh>
    <rPh sb="4" eb="5">
      <t>ミナミ</t>
    </rPh>
    <phoneticPr fontId="3"/>
  </si>
  <si>
    <t>南幌町　中央</t>
    <rPh sb="0" eb="3">
      <t>ナンポロチョウ</t>
    </rPh>
    <rPh sb="4" eb="6">
      <t>チュウオウ</t>
    </rPh>
    <phoneticPr fontId="3"/>
  </si>
  <si>
    <t>江別市　江別太</t>
    <rPh sb="0" eb="3">
      <t>エベツシ</t>
    </rPh>
    <rPh sb="4" eb="6">
      <t>エベツ</t>
    </rPh>
    <rPh sb="6" eb="7">
      <t>フトシ</t>
    </rPh>
    <phoneticPr fontId="3"/>
  </si>
  <si>
    <t>R337</t>
    <phoneticPr fontId="3"/>
  </si>
  <si>
    <t>札幌　岩見沢</t>
    <rPh sb="0" eb="2">
      <t>サッポロ</t>
    </rPh>
    <rPh sb="3" eb="6">
      <t>イワミザワ</t>
    </rPh>
    <phoneticPr fontId="3"/>
  </si>
  <si>
    <t>花畔ふ頭　東ふ頭</t>
    <rPh sb="0" eb="2">
      <t>バンナグロ</t>
    </rPh>
    <rPh sb="3" eb="4">
      <t>トウ</t>
    </rPh>
    <rPh sb="5" eb="6">
      <t>ヒガシ</t>
    </rPh>
    <rPh sb="7" eb="8">
      <t>トウ</t>
    </rPh>
    <phoneticPr fontId="3"/>
  </si>
  <si>
    <t>小樽</t>
    <rPh sb="0" eb="2">
      <t>オタル</t>
    </rPh>
    <phoneticPr fontId="3"/>
  </si>
  <si>
    <t>石狩市　新港南</t>
    <rPh sb="0" eb="3">
      <t>イシカリシ</t>
    </rPh>
    <rPh sb="4" eb="6">
      <t>シンコウ</t>
    </rPh>
    <rPh sb="6" eb="7">
      <t>ミナミ</t>
    </rPh>
    <phoneticPr fontId="3"/>
  </si>
  <si>
    <t>市道</t>
    <rPh sb="0" eb="2">
      <t>シドウ</t>
    </rPh>
    <phoneticPr fontId="3"/>
  </si>
  <si>
    <t>r225</t>
    <phoneticPr fontId="3"/>
  </si>
  <si>
    <t>r225</t>
    <phoneticPr fontId="3"/>
  </si>
  <si>
    <t>石狩市　新港西</t>
    <rPh sb="0" eb="3">
      <t>イシカリシ</t>
    </rPh>
    <rPh sb="4" eb="6">
      <t>シンコウ</t>
    </rPh>
    <rPh sb="6" eb="7">
      <t>ニシ</t>
    </rPh>
    <phoneticPr fontId="3"/>
  </si>
  <si>
    <t>札幌市　手稲区前田</t>
    <rPh sb="0" eb="3">
      <t>サッポロシ</t>
    </rPh>
    <rPh sb="4" eb="7">
      <t>テイネク</t>
    </rPh>
    <rPh sb="7" eb="8">
      <t>マエ</t>
    </rPh>
    <rPh sb="8" eb="9">
      <t>タ</t>
    </rPh>
    <phoneticPr fontId="3"/>
  </si>
  <si>
    <t>ゴール受付　前田森林公園</t>
    <rPh sb="3" eb="5">
      <t>ウケツケ</t>
    </rPh>
    <rPh sb="6" eb="8">
      <t>マエダ</t>
    </rPh>
    <rPh sb="8" eb="10">
      <t>シンリン</t>
    </rPh>
    <rPh sb="10" eb="12">
      <t>コウエン</t>
    </rPh>
    <phoneticPr fontId="3"/>
  </si>
  <si>
    <t>24/7:04</t>
    <phoneticPr fontId="3"/>
  </si>
  <si>
    <t>24/9:52</t>
    <phoneticPr fontId="3"/>
  </si>
  <si>
    <t>赤井川　登</t>
    <rPh sb="0" eb="2">
      <t>アカイ</t>
    </rPh>
    <rPh sb="2" eb="3">
      <t>ガワ</t>
    </rPh>
    <rPh sb="4" eb="5">
      <t>ノボ</t>
    </rPh>
    <phoneticPr fontId="3"/>
  </si>
  <si>
    <t>左側にニセコバス停留所「相馬」が目印。右折方面は砂利道。</t>
    <rPh sb="0" eb="1">
      <t>ヒダリ</t>
    </rPh>
    <rPh sb="1" eb="2">
      <t>ガワ</t>
    </rPh>
    <rPh sb="8" eb="11">
      <t>テイリュウジョ</t>
    </rPh>
    <rPh sb="12" eb="14">
      <t>ソウマ</t>
    </rPh>
    <rPh sb="16" eb="18">
      <t>メジルシ</t>
    </rPh>
    <rPh sb="19" eb="21">
      <t>ウセツ</t>
    </rPh>
    <rPh sb="21" eb="23">
      <t>ホウメン</t>
    </rPh>
    <rPh sb="24" eb="27">
      <t>ジャリミチ</t>
    </rPh>
    <phoneticPr fontId="3"/>
  </si>
  <si>
    <t>坂道を上りきったら右折。まだ上る。</t>
    <rPh sb="0" eb="2">
      <t>サカミチ</t>
    </rPh>
    <rPh sb="3" eb="4">
      <t>ノボ</t>
    </rPh>
    <rPh sb="9" eb="11">
      <t>ウセツ</t>
    </rPh>
    <rPh sb="14" eb="15">
      <t>ノボ</t>
    </rPh>
    <phoneticPr fontId="3"/>
  </si>
  <si>
    <t>レシート取得後r66に復帰してニセコ市街地方面へ。</t>
    <rPh sb="4" eb="6">
      <t>シュトク</t>
    </rPh>
    <rPh sb="6" eb="7">
      <t>ゴ</t>
    </rPh>
    <rPh sb="11" eb="13">
      <t>フッキ</t>
    </rPh>
    <rPh sb="18" eb="20">
      <t>シガイ</t>
    </rPh>
    <rPh sb="20" eb="21">
      <t>チ</t>
    </rPh>
    <rPh sb="21" eb="23">
      <t>ホウメン</t>
    </rPh>
    <phoneticPr fontId="3"/>
  </si>
  <si>
    <t>留寿都 真狩市街</t>
    <rPh sb="0" eb="3">
      <t>ルスツ</t>
    </rPh>
    <rPh sb="4" eb="6">
      <t>マッカリ</t>
    </rPh>
    <rPh sb="6" eb="8">
      <t>シガイ</t>
    </rPh>
    <phoneticPr fontId="3"/>
  </si>
  <si>
    <t>レシート取得後はr779に復帰して室蘭方面へ。</t>
    <rPh sb="4" eb="6">
      <t>シュトク</t>
    </rPh>
    <rPh sb="6" eb="7">
      <t>ゴ</t>
    </rPh>
    <rPh sb="13" eb="15">
      <t>フッキ</t>
    </rPh>
    <rPh sb="17" eb="19">
      <t>ムロラン</t>
    </rPh>
    <rPh sb="19" eb="21">
      <t>ホウメン</t>
    </rPh>
    <phoneticPr fontId="3"/>
  </si>
  <si>
    <t>地球岬の地球型公衆電話と自転車を一緒に撮影。</t>
    <rPh sb="0" eb="2">
      <t>チキュウ</t>
    </rPh>
    <rPh sb="2" eb="3">
      <t>ミサキ</t>
    </rPh>
    <rPh sb="4" eb="6">
      <t>チキュウ</t>
    </rPh>
    <rPh sb="6" eb="7">
      <t>ガタ</t>
    </rPh>
    <rPh sb="7" eb="9">
      <t>コウシュウ</t>
    </rPh>
    <rPh sb="9" eb="11">
      <t>デンワ</t>
    </rPh>
    <rPh sb="12" eb="15">
      <t>ジテンシャ</t>
    </rPh>
    <rPh sb="16" eb="18">
      <t>イッショ</t>
    </rPh>
    <rPh sb="19" eb="21">
      <t>サツエイ</t>
    </rPh>
    <phoneticPr fontId="3"/>
  </si>
  <si>
    <t>札幌　日高道</t>
    <rPh sb="0" eb="2">
      <t>サッポロ</t>
    </rPh>
    <rPh sb="3" eb="5">
      <t>ヒダカ</t>
    </rPh>
    <rPh sb="5" eb="6">
      <t>ミチ</t>
    </rPh>
    <phoneticPr fontId="3"/>
  </si>
  <si>
    <t>千歳市街（直進先の表記なし）</t>
    <rPh sb="0" eb="4">
      <t>チトセシガイ</t>
    </rPh>
    <rPh sb="5" eb="7">
      <t>チョクシン</t>
    </rPh>
    <rPh sb="7" eb="8">
      <t>サキ</t>
    </rPh>
    <rPh sb="9" eb="11">
      <t>ヒョウキ</t>
    </rPh>
    <phoneticPr fontId="3"/>
  </si>
  <si>
    <t>レシート取得後はR337復帰して当別方面へ。</t>
    <rPh sb="4" eb="6">
      <t>シュトク</t>
    </rPh>
    <rPh sb="6" eb="7">
      <t>ゴ</t>
    </rPh>
    <rPh sb="12" eb="14">
      <t>フッキ</t>
    </rPh>
    <rPh sb="16" eb="18">
      <t>トウベツ</t>
    </rPh>
    <rPh sb="18" eb="20">
      <t>ホウメン</t>
    </rPh>
    <phoneticPr fontId="3"/>
  </si>
  <si>
    <t>┼</t>
    <phoneticPr fontId="3"/>
  </si>
  <si>
    <t>レシート取得後はr225復帰して速やかにゴール受付へ。</t>
    <rPh sb="4" eb="6">
      <t>シュトク</t>
    </rPh>
    <rPh sb="6" eb="7">
      <t>ゴ</t>
    </rPh>
    <rPh sb="12" eb="14">
      <t>フッキ</t>
    </rPh>
    <rPh sb="16" eb="17">
      <t>スミ</t>
    </rPh>
    <rPh sb="23" eb="25">
      <t>ウケツケ</t>
    </rPh>
    <phoneticPr fontId="3"/>
  </si>
  <si>
    <t>千歳駅</t>
    <rPh sb="0" eb="2">
      <t>チトセ</t>
    </rPh>
    <rPh sb="2" eb="3">
      <t>エキ</t>
    </rPh>
    <phoneticPr fontId="3"/>
  </si>
  <si>
    <t>江別　長沼</t>
    <rPh sb="0" eb="2">
      <t>エベツ</t>
    </rPh>
    <rPh sb="3" eb="5">
      <t>ナガヌマ</t>
    </rPh>
    <phoneticPr fontId="3"/>
  </si>
  <si>
    <t>r77→市道</t>
    <rPh sb="4" eb="6">
      <t>シドウ</t>
    </rPh>
    <phoneticPr fontId="3"/>
  </si>
  <si>
    <t>市道(中央大通)</t>
    <rPh sb="0" eb="2">
      <t>シドウ</t>
    </rPh>
    <rPh sb="3" eb="5">
      <t>チュウオウ</t>
    </rPh>
    <rPh sb="5" eb="6">
      <t>ダイ</t>
    </rPh>
    <rPh sb="6" eb="7">
      <t>トオル</t>
    </rPh>
    <phoneticPr fontId="3"/>
  </si>
  <si>
    <r>
      <t>ここから先、美原バイパスへ。</t>
    </r>
    <r>
      <rPr>
        <b/>
        <sz val="10"/>
        <color indexed="10"/>
        <rFont val="ＭＳ Ｐゴシック"/>
        <family val="3"/>
        <charset val="128"/>
      </rPr>
      <t>左側からの合流車に注意。</t>
    </r>
    <rPh sb="4" eb="5">
      <t>サキ</t>
    </rPh>
    <rPh sb="6" eb="8">
      <t>ミハラ</t>
    </rPh>
    <rPh sb="14" eb="16">
      <t>ヒダリガワ</t>
    </rPh>
    <rPh sb="19" eb="21">
      <t>ゴウリュウ</t>
    </rPh>
    <rPh sb="21" eb="22">
      <t>クルマ</t>
    </rPh>
    <rPh sb="23" eb="25">
      <t>チュウイ</t>
    </rPh>
    <phoneticPr fontId="3"/>
  </si>
  <si>
    <t>24/4:00</t>
    <phoneticPr fontId="3"/>
  </si>
  <si>
    <t>24/13:00</t>
    <phoneticPr fontId="3"/>
  </si>
  <si>
    <t>待機しているスタッフにスタンプを押してもらうこと。スタッフ不在の場合は昆布駅を撮影。</t>
    <rPh sb="0" eb="2">
      <t>タイキ</t>
    </rPh>
    <rPh sb="16" eb="17">
      <t>オ</t>
    </rPh>
    <rPh sb="29" eb="31">
      <t>フザイ</t>
    </rPh>
    <rPh sb="32" eb="34">
      <t>バアイ</t>
    </rPh>
    <rPh sb="35" eb="37">
      <t>コンブ</t>
    </rPh>
    <rPh sb="37" eb="38">
      <t>エキ</t>
    </rPh>
    <rPh sb="39" eb="41">
      <t>サツエイ</t>
    </rPh>
    <phoneticPr fontId="3"/>
  </si>
  <si>
    <t>参考時間</t>
    <rPh sb="0" eb="2">
      <t>サンコウ</t>
    </rPh>
    <rPh sb="2" eb="4">
      <t>ジカン</t>
    </rPh>
    <phoneticPr fontId="3"/>
  </si>
  <si>
    <t>参考時間</t>
    <rPh sb="0" eb="2">
      <t>サンコウ</t>
    </rPh>
    <rPh sb="2" eb="4">
      <t>ジカン</t>
    </rPh>
    <phoneticPr fontId="3"/>
  </si>
  <si>
    <t>24/0:36</t>
    <phoneticPr fontId="3"/>
  </si>
  <si>
    <t>手稲前田</t>
    <rPh sb="0" eb="2">
      <t>テイネ</t>
    </rPh>
    <rPh sb="2" eb="4">
      <t>マエダ</t>
    </rPh>
    <phoneticPr fontId="3"/>
  </si>
  <si>
    <t>稲穂5丁目</t>
    <rPh sb="0" eb="2">
      <t>イナホ</t>
    </rPh>
    <rPh sb="3" eb="5">
      <t>チョウメ</t>
    </rPh>
    <phoneticPr fontId="3"/>
  </si>
  <si>
    <t>オタモイ</t>
    <phoneticPr fontId="3"/>
  </si>
  <si>
    <t>塩谷１丁目</t>
    <rPh sb="0" eb="2">
      <t>シオヤ</t>
    </rPh>
    <rPh sb="3" eb="5">
      <t>チョウメ</t>
    </rPh>
    <phoneticPr fontId="3"/>
  </si>
  <si>
    <t>塩谷２丁目</t>
    <rPh sb="0" eb="2">
      <t>シオヤ</t>
    </rPh>
    <rPh sb="3" eb="5">
      <t>チョウメ</t>
    </rPh>
    <phoneticPr fontId="3"/>
  </si>
  <si>
    <t>名無し</t>
    <rPh sb="0" eb="2">
      <t>ナナ</t>
    </rPh>
    <phoneticPr fontId="3"/>
  </si>
  <si>
    <t>〇</t>
    <phoneticPr fontId="3"/>
  </si>
  <si>
    <t>北３東１０</t>
    <rPh sb="0" eb="1">
      <t>キタ</t>
    </rPh>
    <rPh sb="2" eb="3">
      <t>ヒガシ</t>
    </rPh>
    <phoneticPr fontId="3"/>
  </si>
  <si>
    <t>北４西１</t>
    <rPh sb="0" eb="1">
      <t>キタ</t>
    </rPh>
    <rPh sb="2" eb="3">
      <t>ニシ</t>
    </rPh>
    <phoneticPr fontId="3"/>
  </si>
  <si>
    <t>南11東1</t>
    <rPh sb="0" eb="1">
      <t>ミナミ</t>
    </rPh>
    <rPh sb="3" eb="4">
      <t>ヒガシ</t>
    </rPh>
    <phoneticPr fontId="3"/>
  </si>
  <si>
    <t>東町2-5</t>
    <rPh sb="0" eb="1">
      <t>ヒガシ</t>
    </rPh>
    <rPh sb="1" eb="2">
      <t>マチ</t>
    </rPh>
    <phoneticPr fontId="3"/>
  </si>
  <si>
    <t>母恋北町1丁目</t>
    <rPh sb="0" eb="2">
      <t>ボコイ</t>
    </rPh>
    <rPh sb="2" eb="3">
      <t>キタ</t>
    </rPh>
    <rPh sb="3" eb="4">
      <t>マチ</t>
    </rPh>
    <rPh sb="5" eb="7">
      <t>チョウメ</t>
    </rPh>
    <phoneticPr fontId="3"/>
  </si>
  <si>
    <t>住吉町2-7</t>
    <rPh sb="0" eb="2">
      <t>スミヨシ</t>
    </rPh>
    <rPh sb="2" eb="3">
      <t>マチ</t>
    </rPh>
    <phoneticPr fontId="3"/>
  </si>
  <si>
    <t>住吉町2</t>
    <rPh sb="0" eb="2">
      <t>スミヨシ</t>
    </rPh>
    <rPh sb="2" eb="3">
      <t>マチ</t>
    </rPh>
    <phoneticPr fontId="3"/>
  </si>
  <si>
    <t>清水町6</t>
    <rPh sb="0" eb="2">
      <t>シミズ</t>
    </rPh>
    <rPh sb="2" eb="3">
      <t>マチ</t>
    </rPh>
    <phoneticPr fontId="3"/>
  </si>
  <si>
    <t>朝日町7</t>
    <rPh sb="0" eb="2">
      <t>アサヒ</t>
    </rPh>
    <rPh sb="2" eb="3">
      <t>マチ</t>
    </rPh>
    <phoneticPr fontId="3"/>
  </si>
  <si>
    <t>南15西13</t>
    <rPh sb="0" eb="1">
      <t>ミナミ</t>
    </rPh>
    <rPh sb="3" eb="4">
      <t>ニシ</t>
    </rPh>
    <phoneticPr fontId="3"/>
  </si>
  <si>
    <t>緑町2丁目</t>
    <rPh sb="0" eb="1">
      <t>ミドリ</t>
    </rPh>
    <rPh sb="1" eb="2">
      <t>マチ</t>
    </rPh>
    <rPh sb="3" eb="5">
      <t>チョウメ</t>
    </rPh>
    <phoneticPr fontId="3"/>
  </si>
  <si>
    <t>江別太</t>
    <rPh sb="0" eb="2">
      <t>エベツ</t>
    </rPh>
    <rPh sb="2" eb="3">
      <t>フトシ</t>
    </rPh>
    <phoneticPr fontId="3"/>
  </si>
  <si>
    <t>新港南2</t>
    <rPh sb="0" eb="2">
      <t>シンコウ</t>
    </rPh>
    <rPh sb="2" eb="3">
      <t>ミナミ</t>
    </rPh>
    <phoneticPr fontId="3"/>
  </si>
  <si>
    <t>新港西3</t>
    <rPh sb="0" eb="2">
      <t>シンコウ</t>
    </rPh>
    <rPh sb="2" eb="3">
      <t>ニシ</t>
    </rPh>
    <phoneticPr fontId="3"/>
  </si>
  <si>
    <t>国道5号に復帰。</t>
    <rPh sb="0" eb="2">
      <t>コクドウ</t>
    </rPh>
    <rPh sb="3" eb="4">
      <t>ゴウ</t>
    </rPh>
    <rPh sb="5" eb="7">
      <t>フッキ</t>
    </rPh>
    <phoneticPr fontId="3"/>
  </si>
  <si>
    <t>交差点名</t>
    <rPh sb="0" eb="3">
      <t>コウサテン</t>
    </rPh>
    <rPh sb="3" eb="4">
      <t>メイ</t>
    </rPh>
    <phoneticPr fontId="3"/>
  </si>
  <si>
    <t>(正面信号)</t>
    <phoneticPr fontId="3"/>
  </si>
  <si>
    <t>農道(フルーツ街道)</t>
    <rPh sb="7" eb="9">
      <t>カイドウ</t>
    </rPh>
    <phoneticPr fontId="3"/>
  </si>
  <si>
    <t>北後志東部広域農道(フルーツ街道)へ入る。</t>
    <rPh sb="14" eb="16">
      <t>カイドウ</t>
    </rPh>
    <rPh sb="18" eb="19">
      <t>ハイ</t>
    </rPh>
    <phoneticPr fontId="3"/>
  </si>
  <si>
    <t>前田森林公園正面入口を右方向へ。</t>
    <rPh sb="0" eb="2">
      <t>マエダ</t>
    </rPh>
    <rPh sb="2" eb="4">
      <t>シンリン</t>
    </rPh>
    <rPh sb="4" eb="6">
      <t>コウエン</t>
    </rPh>
    <rPh sb="6" eb="8">
      <t>ショウメン</t>
    </rPh>
    <rPh sb="8" eb="9">
      <t>イ</t>
    </rPh>
    <rPh sb="9" eb="10">
      <t>グチ</t>
    </rPh>
    <rPh sb="11" eb="12">
      <t>ミギ</t>
    </rPh>
    <rPh sb="12" eb="14">
      <t>ホウコウ</t>
    </rPh>
    <phoneticPr fontId="3"/>
  </si>
  <si>
    <t>札幌・小樽市街</t>
    <rPh sb="0" eb="2">
      <t>サッポロ</t>
    </rPh>
    <rPh sb="3" eb="7">
      <t>オタルシガイ</t>
    </rPh>
    <phoneticPr fontId="3"/>
  </si>
  <si>
    <t>Finish ローソン石狩新港西三丁目店</t>
    <phoneticPr fontId="3"/>
  </si>
  <si>
    <t>ゴール受付開設時間は4:00～14:00</t>
    <rPh sb="3" eb="5">
      <t>ウケツケ</t>
    </rPh>
    <rPh sb="5" eb="7">
      <t>カイセツ</t>
    </rPh>
    <rPh sb="7" eb="9">
      <t>ジカン</t>
    </rPh>
    <phoneticPr fontId="3"/>
  </si>
  <si>
    <t>24/14:00</t>
    <phoneticPr fontId="3"/>
  </si>
  <si>
    <t>右手奥に「味の時計台」倶知安店</t>
    <rPh sb="0" eb="2">
      <t>ミギテ</t>
    </rPh>
    <rPh sb="2" eb="3">
      <t>オク</t>
    </rPh>
    <rPh sb="5" eb="6">
      <t>アジ</t>
    </rPh>
    <rPh sb="7" eb="10">
      <t>トケイダイ</t>
    </rPh>
    <rPh sb="11" eb="14">
      <t>クッチャン</t>
    </rPh>
    <rPh sb="14" eb="15">
      <t>テン</t>
    </rPh>
    <phoneticPr fontId="3"/>
  </si>
  <si>
    <t>レシート取得後は市道に復帰して千歳市街方面へ。</t>
    <rPh sb="4" eb="6">
      <t>シュトク</t>
    </rPh>
    <rPh sb="6" eb="7">
      <t>ゴ</t>
    </rPh>
    <rPh sb="8" eb="10">
      <t>シドウ</t>
    </rPh>
    <rPh sb="11" eb="13">
      <t>フッキ</t>
    </rPh>
    <rPh sb="15" eb="17">
      <t>チトセ</t>
    </rPh>
    <rPh sb="17" eb="19">
      <t>シガイ</t>
    </rPh>
    <rPh sb="19" eb="21">
      <t>ホウメン</t>
    </rPh>
    <phoneticPr fontId="3"/>
  </si>
  <si>
    <t>r956</t>
    <phoneticPr fontId="3"/>
  </si>
  <si>
    <t>レシート取得後、r36復帰して倶知安方面へ。</t>
    <rPh sb="4" eb="6">
      <t>シュトク</t>
    </rPh>
    <rPh sb="6" eb="7">
      <t>アト</t>
    </rPh>
    <rPh sb="11" eb="13">
      <t>フッキ</t>
    </rPh>
    <rPh sb="15" eb="18">
      <t>クッチャン</t>
    </rPh>
    <rPh sb="18" eb="20">
      <t>ホウメン</t>
    </rPh>
    <phoneticPr fontId="3"/>
  </si>
  <si>
    <t>富川・ニセコ方面</t>
    <phoneticPr fontId="3"/>
  </si>
  <si>
    <t>左手前に「止まれ」標識。左手奥に９％傾斜標識（ただし上らない）</t>
    <rPh sb="0" eb="1">
      <t>ヒダリ</t>
    </rPh>
    <rPh sb="1" eb="3">
      <t>テマエ</t>
    </rPh>
    <rPh sb="5" eb="6">
      <t>ト</t>
    </rPh>
    <rPh sb="9" eb="11">
      <t>ヒョウシキ</t>
    </rPh>
    <rPh sb="12" eb="14">
      <t>ヒダリテ</t>
    </rPh>
    <rPh sb="14" eb="15">
      <t>オク</t>
    </rPh>
    <rPh sb="18" eb="20">
      <t>ケイシャ</t>
    </rPh>
    <rPh sb="20" eb="22">
      <t>ヒョウシキ</t>
    </rPh>
    <rPh sb="26" eb="27">
      <t>ノボ</t>
    </rPh>
    <phoneticPr fontId="3"/>
  </si>
  <si>
    <t>r66→r97</t>
    <phoneticPr fontId="3"/>
  </si>
  <si>
    <t>踏切を渡ってすぐ右手奥に渓流堂。</t>
    <rPh sb="0" eb="2">
      <t>フミキリ</t>
    </rPh>
    <rPh sb="3" eb="4">
      <t>ワタ</t>
    </rPh>
    <rPh sb="8" eb="10">
      <t>ミギテ</t>
    </rPh>
    <rPh sb="10" eb="11">
      <t>オク</t>
    </rPh>
    <rPh sb="12" eb="14">
      <t>ケイリュウ</t>
    </rPh>
    <rPh sb="14" eb="15">
      <t>ドウ</t>
    </rPh>
    <phoneticPr fontId="3"/>
  </si>
  <si>
    <t>200m手前で黄色い橋（ニセコ大橋）下を通過。</t>
    <rPh sb="4" eb="6">
      <t>テマエ</t>
    </rPh>
    <rPh sb="7" eb="9">
      <t>キイロ</t>
    </rPh>
    <rPh sb="10" eb="11">
      <t>ハシ</t>
    </rPh>
    <rPh sb="15" eb="17">
      <t>オオハシ</t>
    </rPh>
    <rPh sb="18" eb="19">
      <t>シタ</t>
    </rPh>
    <rPh sb="20" eb="22">
      <t>ツウカ</t>
    </rPh>
    <phoneticPr fontId="3"/>
  </si>
  <si>
    <t>┤</t>
    <phoneticPr fontId="3"/>
  </si>
  <si>
    <t>R230→r2</t>
    <phoneticPr fontId="3"/>
  </si>
  <si>
    <t>壮瞥　昭和新山</t>
    <rPh sb="0" eb="2">
      <t>ソウベツ</t>
    </rPh>
    <phoneticPr fontId="3"/>
  </si>
  <si>
    <t>r2</t>
    <phoneticPr fontId="3"/>
  </si>
  <si>
    <t>r2→市道</t>
    <rPh sb="3" eb="5">
      <t>シドウ</t>
    </rPh>
    <phoneticPr fontId="3"/>
  </si>
  <si>
    <t>┬</t>
    <phoneticPr fontId="3"/>
  </si>
  <si>
    <t>陸橋を渡りR5に合流。</t>
    <rPh sb="0" eb="2">
      <t>リッキョウ</t>
    </rPh>
    <rPh sb="3" eb="4">
      <t>ワタ</t>
    </rPh>
    <rPh sb="8" eb="10">
      <t>ゴウリュウ</t>
    </rPh>
    <phoneticPr fontId="3"/>
  </si>
  <si>
    <t>200m手前にローソン 伊達南黄金町店(右側)</t>
    <rPh sb="4" eb="6">
      <t>テマエ</t>
    </rPh>
    <rPh sb="20" eb="22">
      <t>ミギガワ</t>
    </rPh>
    <phoneticPr fontId="3"/>
  </si>
  <si>
    <t>R37に合流。</t>
    <rPh sb="4" eb="6">
      <t>ゴウリュウ</t>
    </rPh>
    <phoneticPr fontId="3"/>
  </si>
  <si>
    <t>左手前にENEOS。</t>
    <rPh sb="0" eb="2">
      <t>ヒダリテ</t>
    </rPh>
    <rPh sb="2" eb="3">
      <t>マエ</t>
    </rPh>
    <phoneticPr fontId="3"/>
  </si>
  <si>
    <t>正面に母恋駅。</t>
    <rPh sb="0" eb="2">
      <t>ショウメン</t>
    </rPh>
    <rPh sb="3" eb="6">
      <t>ボコイエキ</t>
    </rPh>
    <phoneticPr fontId="3"/>
  </si>
  <si>
    <t>左手奥の福田歯科の大きい看板が目印。200m手前にローソン 室蘭輪西町二丁目店。</t>
    <rPh sb="0" eb="2">
      <t>ヒダリテ</t>
    </rPh>
    <rPh sb="2" eb="3">
      <t>オク</t>
    </rPh>
    <rPh sb="9" eb="10">
      <t>オオ</t>
    </rPh>
    <rPh sb="12" eb="14">
      <t>カンバン</t>
    </rPh>
    <rPh sb="15" eb="17">
      <t>メジルシ</t>
    </rPh>
    <rPh sb="22" eb="24">
      <t>テマエ</t>
    </rPh>
    <phoneticPr fontId="3"/>
  </si>
  <si>
    <t>r967→町道</t>
    <rPh sb="5" eb="7">
      <t>チョウドウ</t>
    </rPh>
    <phoneticPr fontId="3"/>
  </si>
  <si>
    <t>左手に第2山根橋。右手に赤い屋根の小屋。</t>
    <rPh sb="0" eb="2">
      <t>ヒダリテ</t>
    </rPh>
    <rPh sb="3" eb="4">
      <t>ダイ</t>
    </rPh>
    <phoneticPr fontId="3"/>
  </si>
  <si>
    <t>左手前にソフトクリーム屋「あいちゅらんど」</t>
    <rPh sb="2" eb="3">
      <t>マエ</t>
    </rPh>
    <phoneticPr fontId="3"/>
  </si>
  <si>
    <t>左手に北海ホテル。</t>
    <rPh sb="0" eb="2">
      <t>ヒダリテ</t>
    </rPh>
    <rPh sb="3" eb="5">
      <t>ホッカイ</t>
    </rPh>
    <phoneticPr fontId="3"/>
  </si>
  <si>
    <t>洞爺湖温泉街を道なりに進む。</t>
    <rPh sb="0" eb="3">
      <t>トウヤコ</t>
    </rPh>
    <rPh sb="3" eb="6">
      <t>オンセンガイ</t>
    </rPh>
    <rPh sb="7" eb="8">
      <t>ドウ</t>
    </rPh>
    <rPh sb="11" eb="12">
      <t>スス</t>
    </rPh>
    <phoneticPr fontId="3"/>
  </si>
  <si>
    <t>トンネルを抜けたら左側車線左側を道なり。</t>
    <rPh sb="5" eb="6">
      <t>ヌ</t>
    </rPh>
    <rPh sb="9" eb="11">
      <t>ヒダリガワ</t>
    </rPh>
    <rPh sb="11" eb="13">
      <t>シャセン</t>
    </rPh>
    <rPh sb="13" eb="14">
      <t>ヒダリ</t>
    </rPh>
    <rPh sb="14" eb="15">
      <t>ガワ</t>
    </rPh>
    <rPh sb="16" eb="17">
      <t>ミチ</t>
    </rPh>
    <phoneticPr fontId="3"/>
  </si>
  <si>
    <t>３車線の左側左端を道なりに進む。トンネル入らない。</t>
    <rPh sb="1" eb="3">
      <t>シャセン</t>
    </rPh>
    <rPh sb="4" eb="6">
      <t>ヒダリガワ</t>
    </rPh>
    <rPh sb="6" eb="8">
      <t>ヒダリハシ</t>
    </rPh>
    <rPh sb="9" eb="10">
      <t>ミチ</t>
    </rPh>
    <rPh sb="13" eb="14">
      <t>スス</t>
    </rPh>
    <rPh sb="20" eb="21">
      <t>ハイ</t>
    </rPh>
    <phoneticPr fontId="3"/>
  </si>
  <si>
    <t>┼</t>
    <phoneticPr fontId="3"/>
  </si>
  <si>
    <t>市道（輪西・東町通）→r919</t>
    <phoneticPr fontId="3"/>
  </si>
  <si>
    <t>r107(室蘭環状線)→R36</t>
    <phoneticPr fontId="3"/>
  </si>
  <si>
    <t>室蘭市　東町</t>
    <rPh sb="0" eb="3">
      <t>ムロランシ</t>
    </rPh>
    <rPh sb="4" eb="5">
      <t>ヒガシ</t>
    </rPh>
    <rPh sb="5" eb="6">
      <t>マチ</t>
    </rPh>
    <phoneticPr fontId="3"/>
  </si>
  <si>
    <t>東室蘭駅</t>
    <rPh sb="0" eb="4">
      <t>ヒガシムロランエキ</t>
    </rPh>
    <phoneticPr fontId="3"/>
  </si>
  <si>
    <t>R37横断</t>
    <rPh sb="3" eb="5">
      <t>オウダン</t>
    </rPh>
    <phoneticPr fontId="3"/>
  </si>
  <si>
    <t>左車線の左側を道なりに走行。</t>
    <rPh sb="0" eb="1">
      <t>ヒダリ</t>
    </rPh>
    <rPh sb="1" eb="3">
      <t>シャセン</t>
    </rPh>
    <rPh sb="4" eb="6">
      <t>ヒダリガワ</t>
    </rPh>
    <rPh sb="7" eb="8">
      <t>ミチ</t>
    </rPh>
    <rPh sb="11" eb="13">
      <t>ソウコウ</t>
    </rPh>
    <phoneticPr fontId="3"/>
  </si>
  <si>
    <t>r207</t>
    <phoneticPr fontId="3"/>
  </si>
  <si>
    <t>左折</t>
    <phoneticPr fontId="3"/>
  </si>
  <si>
    <t>蘭越市街</t>
    <rPh sb="0" eb="2">
      <t>ランコシ</t>
    </rPh>
    <rPh sb="2" eb="4">
      <t>シガイ</t>
    </rPh>
    <phoneticPr fontId="3"/>
  </si>
  <si>
    <t>蘭越町　黄金</t>
    <rPh sb="0" eb="3">
      <t>ランコシチョウ</t>
    </rPh>
    <rPh sb="4" eb="6">
      <t>オウゴン</t>
    </rPh>
    <phoneticPr fontId="3"/>
  </si>
  <si>
    <t>洞爺湖畔</t>
    <rPh sb="0" eb="3">
      <t>トウヤコ</t>
    </rPh>
    <rPh sb="3" eb="4">
      <t>ハン</t>
    </rPh>
    <phoneticPr fontId="3"/>
  </si>
  <si>
    <t>Y</t>
    <phoneticPr fontId="3"/>
  </si>
  <si>
    <t>市道（輪西・東町通）</t>
    <phoneticPr fontId="3"/>
  </si>
  <si>
    <t>「止まれ」標識。</t>
    <phoneticPr fontId="3"/>
  </si>
  <si>
    <t>188㎞函館 60㎞苫小牧</t>
    <rPh sb="4" eb="6">
      <t>ハコダテ</t>
    </rPh>
    <rPh sb="10" eb="13">
      <t>トマコマイ</t>
    </rPh>
    <phoneticPr fontId="3"/>
  </si>
  <si>
    <t>PC5　ローソン南幌町中央店</t>
    <phoneticPr fontId="3"/>
  </si>
  <si>
    <t>ver.1.5.0</t>
    <phoneticPr fontId="3"/>
  </si>
  <si>
    <r>
      <t>500m手前に豊浦町カントリーサイン。</t>
    </r>
    <r>
      <rPr>
        <b/>
        <sz val="10"/>
        <color indexed="10"/>
        <rFont val="ＭＳ Ｐゴシック"/>
        <family val="3"/>
        <charset val="128"/>
      </rPr>
      <t>「急カーブ注意下り坂８％」</t>
    </r>
    <r>
      <rPr>
        <sz val="10"/>
        <rFont val="ＭＳ Ｐゴシック"/>
        <family val="3"/>
        <charset val="128"/>
      </rPr>
      <t>標識のあとすぐ左折。</t>
    </r>
    <r>
      <rPr>
        <b/>
        <sz val="10"/>
        <rFont val="ＭＳ Ｐゴシック"/>
        <family val="3"/>
        <charset val="128"/>
      </rPr>
      <t>気持ちよく下りきってしまわないように注意。</t>
    </r>
    <rPh sb="4" eb="6">
      <t>テマエ</t>
    </rPh>
    <rPh sb="7" eb="10">
      <t>トヨウラチョウ</t>
    </rPh>
    <rPh sb="20" eb="21">
      <t>キュウ</t>
    </rPh>
    <rPh sb="24" eb="26">
      <t>チュウイ</t>
    </rPh>
    <rPh sb="26" eb="27">
      <t>クダ</t>
    </rPh>
    <rPh sb="28" eb="29">
      <t>ザカ</t>
    </rPh>
    <rPh sb="32" eb="34">
      <t>ヒョウシキ</t>
    </rPh>
    <rPh sb="39" eb="41">
      <t>サセツ</t>
    </rPh>
    <rPh sb="42" eb="44">
      <t>キモ</t>
    </rPh>
    <rPh sb="47" eb="48">
      <t>クダ</t>
    </rPh>
    <rPh sb="60" eb="62">
      <t>チュウイ</t>
    </rPh>
    <phoneticPr fontId="3"/>
  </si>
  <si>
    <t>洞爺湖温泉（800m手前）</t>
    <rPh sb="0" eb="3">
      <t>トウヤコ</t>
    </rPh>
    <rPh sb="3" eb="5">
      <t>オンセン</t>
    </rPh>
    <rPh sb="10" eb="12">
      <t>テマエ</t>
    </rPh>
    <phoneticPr fontId="3"/>
  </si>
  <si>
    <t>No.23左折ポイント</t>
    <rPh sb="5" eb="7">
      <t>サセツ</t>
    </rPh>
    <phoneticPr fontId="3"/>
  </si>
  <si>
    <t>No.72左折ポイント</t>
    <rPh sb="5" eb="7">
      <t>サセツ</t>
    </rPh>
    <phoneticPr fontId="3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</si>
</sst>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0.0_);[Red]\(0.0\)"/>
    <numFmt numFmtId="178" formatCode="hh:mm"/>
    <numFmt numFmtId="179" formatCode="[h]:mm"/>
  </numFmts>
  <fonts count="30"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name val="Century"/>
      <family val="1"/>
    </font>
    <font>
      <b/>
      <sz val="10"/>
      <name val="Century"/>
      <family val="1"/>
    </font>
    <font>
      <sz val="10"/>
      <name val="HGPｺﾞｼｯｸM"/>
      <family val="3"/>
      <charset val="128"/>
    </font>
    <font>
      <sz val="10"/>
      <color indexed="62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Century"/>
      <family val="1"/>
    </font>
    <font>
      <sz val="11"/>
      <color indexed="8"/>
      <name val="Century"/>
      <family val="1"/>
    </font>
    <font>
      <u/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3" applyFont="1" applyBorder="1">
      <alignment vertical="center"/>
    </xf>
    <xf numFmtId="0" fontId="2" fillId="0" borderId="0" xfId="3" applyFont="1">
      <alignment vertical="center"/>
    </xf>
    <xf numFmtId="0" fontId="2" fillId="0" borderId="0" xfId="3" applyFont="1" applyAlignment="1">
      <alignment horizontal="center"/>
    </xf>
    <xf numFmtId="0" fontId="5" fillId="0" borderId="0" xfId="3" applyFont="1" applyAlignment="1">
      <alignment vertical="center"/>
    </xf>
    <xf numFmtId="0" fontId="1" fillId="0" borderId="0" xfId="3" applyFont="1" applyBorder="1">
      <alignment vertical="center"/>
    </xf>
    <xf numFmtId="0" fontId="10" fillId="0" borderId="0" xfId="3" applyFont="1" applyFill="1" applyBorder="1">
      <alignment vertical="center"/>
    </xf>
    <xf numFmtId="0" fontId="1" fillId="0" borderId="0" xfId="3" applyFont="1" applyFill="1" applyBorder="1">
      <alignment vertical="center"/>
    </xf>
    <xf numFmtId="179" fontId="10" fillId="0" borderId="0" xfId="3" applyNumberFormat="1" applyFont="1" applyFill="1" applyBorder="1">
      <alignment vertical="center"/>
    </xf>
    <xf numFmtId="0" fontId="1" fillId="0" borderId="0" xfId="3" applyFont="1" applyFill="1">
      <alignment vertical="center"/>
    </xf>
    <xf numFmtId="0" fontId="1" fillId="0" borderId="0" xfId="3" applyFont="1" applyFill="1" applyAlignment="1">
      <alignment horizontal="center"/>
    </xf>
    <xf numFmtId="0" fontId="5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Alignment="1">
      <alignment vertical="center"/>
    </xf>
    <xf numFmtId="0" fontId="1" fillId="0" borderId="0" xfId="3" applyFont="1">
      <alignment vertical="center"/>
    </xf>
    <xf numFmtId="0" fontId="9" fillId="0" borderId="0" xfId="3" applyFont="1">
      <alignment vertical="center"/>
    </xf>
    <xf numFmtId="0" fontId="13" fillId="0" borderId="0" xfId="3" applyFont="1">
      <alignment vertical="center"/>
    </xf>
    <xf numFmtId="178" fontId="15" fillId="0" borderId="1" xfId="3" applyNumberFormat="1" applyFont="1" applyFill="1" applyBorder="1" applyAlignment="1">
      <alignment vertical="center"/>
    </xf>
    <xf numFmtId="178" fontId="15" fillId="2" borderId="1" xfId="3" applyNumberFormat="1" applyFont="1" applyFill="1" applyBorder="1" applyAlignment="1">
      <alignment vertical="center"/>
    </xf>
    <xf numFmtId="178" fontId="16" fillId="0" borderId="1" xfId="3" applyNumberFormat="1" applyFont="1" applyFill="1" applyBorder="1" applyAlignment="1">
      <alignment vertical="center"/>
    </xf>
    <xf numFmtId="0" fontId="15" fillId="0" borderId="1" xfId="3" applyFont="1" applyFill="1" applyBorder="1" applyAlignment="1">
      <alignment vertical="center"/>
    </xf>
    <xf numFmtId="0" fontId="8" fillId="0" borderId="0" xfId="3" applyFont="1" applyBorder="1" applyAlignment="1">
      <alignment vertical="center"/>
    </xf>
    <xf numFmtId="176" fontId="11" fillId="0" borderId="2" xfId="3" applyNumberFormat="1" applyFont="1" applyBorder="1" applyAlignment="1">
      <alignment horizontal="center" vertical="center" wrapText="1"/>
    </xf>
    <xf numFmtId="0" fontId="12" fillId="2" borderId="3" xfId="3" applyFont="1" applyFill="1" applyBorder="1" applyAlignment="1">
      <alignment vertical="center" wrapText="1"/>
    </xf>
    <xf numFmtId="0" fontId="12" fillId="2" borderId="4" xfId="3" applyFont="1" applyFill="1" applyBorder="1" applyAlignment="1">
      <alignment horizontal="left" vertical="center" wrapText="1"/>
    </xf>
    <xf numFmtId="178" fontId="15" fillId="3" borderId="5" xfId="3" applyNumberFormat="1" applyFont="1" applyFill="1" applyBorder="1" applyAlignment="1">
      <alignment vertical="center"/>
    </xf>
    <xf numFmtId="178" fontId="15" fillId="0" borderId="6" xfId="3" applyNumberFormat="1" applyFont="1" applyFill="1" applyBorder="1" applyAlignment="1">
      <alignment vertical="center"/>
    </xf>
    <xf numFmtId="178" fontId="15" fillId="2" borderId="6" xfId="3" applyNumberFormat="1" applyFont="1" applyFill="1" applyBorder="1" applyAlignment="1">
      <alignment vertical="center"/>
    </xf>
    <xf numFmtId="178" fontId="16" fillId="0" borderId="6" xfId="3" applyNumberFormat="1" applyFont="1" applyFill="1" applyBorder="1" applyAlignment="1">
      <alignment vertical="center"/>
    </xf>
    <xf numFmtId="0" fontId="15" fillId="0" borderId="6" xfId="3" applyFont="1" applyFill="1" applyBorder="1">
      <alignment vertical="center"/>
    </xf>
    <xf numFmtId="178" fontId="15" fillId="3" borderId="7" xfId="3" applyNumberFormat="1" applyFont="1" applyFill="1" applyBorder="1" applyAlignment="1">
      <alignment vertical="center"/>
    </xf>
    <xf numFmtId="0" fontId="9" fillId="3" borderId="8" xfId="3" applyFont="1" applyFill="1" applyBorder="1" applyAlignment="1">
      <alignment vertical="center" shrinkToFit="1"/>
    </xf>
    <xf numFmtId="0" fontId="9" fillId="3" borderId="7" xfId="3" applyFont="1" applyFill="1" applyBorder="1" applyAlignment="1">
      <alignment vertical="center" shrinkToFit="1"/>
    </xf>
    <xf numFmtId="0" fontId="17" fillId="3" borderId="7" xfId="3" applyFont="1" applyFill="1" applyBorder="1" applyAlignment="1">
      <alignment horizontal="left" vertical="center"/>
    </xf>
    <xf numFmtId="0" fontId="9" fillId="3" borderId="7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left" vertical="center"/>
    </xf>
    <xf numFmtId="0" fontId="9" fillId="3" borderId="10" xfId="3" applyFont="1" applyFill="1" applyBorder="1" applyAlignment="1">
      <alignment vertical="center" wrapText="1"/>
    </xf>
    <xf numFmtId="0" fontId="9" fillId="0" borderId="11" xfId="3" applyFont="1" applyFill="1" applyBorder="1" applyAlignment="1">
      <alignment vertical="center" shrinkToFit="1"/>
    </xf>
    <xf numFmtId="0" fontId="9" fillId="0" borderId="1" xfId="3" applyFont="1" applyFill="1" applyBorder="1" applyAlignment="1">
      <alignment vertical="center" shrinkToFit="1"/>
    </xf>
    <xf numFmtId="0" fontId="17" fillId="0" borderId="1" xfId="3" applyFont="1" applyFill="1" applyBorder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 shrinkToFit="1"/>
    </xf>
    <xf numFmtId="0" fontId="9" fillId="0" borderId="13" xfId="3" applyFont="1" applyFill="1" applyBorder="1" applyAlignment="1">
      <alignment vertical="center" wrapText="1"/>
    </xf>
    <xf numFmtId="0" fontId="18" fillId="0" borderId="1" xfId="3" applyFont="1" applyFill="1" applyBorder="1" applyAlignment="1">
      <alignment vertical="center"/>
    </xf>
    <xf numFmtId="0" fontId="9" fillId="0" borderId="12" xfId="3" applyFont="1" applyFill="1" applyBorder="1" applyAlignment="1">
      <alignment horizontal="left" vertical="center"/>
    </xf>
    <xf numFmtId="0" fontId="19" fillId="0" borderId="13" xfId="3" applyFont="1" applyFill="1" applyBorder="1" applyAlignment="1">
      <alignment vertical="center" wrapText="1"/>
    </xf>
    <xf numFmtId="0" fontId="9" fillId="2" borderId="1" xfId="3" applyFont="1" applyFill="1" applyBorder="1" applyAlignment="1">
      <alignment vertical="center" shrinkToFit="1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vertical="center"/>
    </xf>
    <xf numFmtId="0" fontId="9" fillId="2" borderId="12" xfId="3" applyFont="1" applyFill="1" applyBorder="1" applyAlignment="1">
      <alignment horizontal="left" vertical="center"/>
    </xf>
    <xf numFmtId="0" fontId="9" fillId="2" borderId="13" xfId="3" applyFont="1" applyFill="1" applyBorder="1" applyAlignment="1">
      <alignment vertical="center" wrapText="1"/>
    </xf>
    <xf numFmtId="0" fontId="19" fillId="0" borderId="1" xfId="3" applyFont="1" applyFill="1" applyBorder="1" applyAlignment="1">
      <alignment vertical="center"/>
    </xf>
    <xf numFmtId="0" fontId="17" fillId="2" borderId="1" xfId="3" applyFont="1" applyFill="1" applyBorder="1" applyAlignment="1">
      <alignment vertical="center"/>
    </xf>
    <xf numFmtId="0" fontId="19" fillId="2" borderId="1" xfId="3" applyFont="1" applyFill="1" applyBorder="1" applyAlignment="1">
      <alignment vertical="center"/>
    </xf>
    <xf numFmtId="0" fontId="20" fillId="2" borderId="13" xfId="3" applyFont="1" applyFill="1" applyBorder="1" applyAlignment="1">
      <alignment vertical="center" wrapText="1"/>
    </xf>
    <xf numFmtId="0" fontId="21" fillId="0" borderId="1" xfId="3" applyFont="1" applyFill="1" applyBorder="1" applyAlignment="1">
      <alignment vertical="center"/>
    </xf>
    <xf numFmtId="0" fontId="17" fillId="3" borderId="1" xfId="3" applyFont="1" applyFill="1" applyBorder="1" applyAlignment="1">
      <alignment vertical="center"/>
    </xf>
    <xf numFmtId="0" fontId="19" fillId="0" borderId="1" xfId="2" applyFont="1" applyFill="1" applyBorder="1" applyAlignment="1">
      <alignment vertical="center"/>
    </xf>
    <xf numFmtId="0" fontId="9" fillId="0" borderId="13" xfId="3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vertical="center"/>
    </xf>
    <xf numFmtId="0" fontId="9" fillId="0" borderId="1" xfId="3" applyFont="1" applyFill="1" applyBorder="1">
      <alignment vertical="center"/>
    </xf>
    <xf numFmtId="0" fontId="17" fillId="0" borderId="1" xfId="3" applyFont="1" applyFill="1" applyBorder="1">
      <alignment vertical="center"/>
    </xf>
    <xf numFmtId="0" fontId="9" fillId="0" borderId="1" xfId="3" applyFont="1" applyFill="1" applyBorder="1" applyAlignment="1">
      <alignment horizontal="center"/>
    </xf>
    <xf numFmtId="0" fontId="9" fillId="0" borderId="0" xfId="3" applyFont="1" applyFill="1" applyBorder="1">
      <alignment vertical="center"/>
    </xf>
    <xf numFmtId="0" fontId="9" fillId="0" borderId="14" xfId="3" applyFont="1" applyFill="1" applyBorder="1" applyAlignment="1">
      <alignment vertical="center" wrapText="1"/>
    </xf>
    <xf numFmtId="0" fontId="22" fillId="0" borderId="13" xfId="3" applyFont="1" applyFill="1" applyBorder="1" applyAlignment="1">
      <alignment vertical="center" wrapText="1"/>
    </xf>
    <xf numFmtId="177" fontId="23" fillId="3" borderId="7" xfId="3" applyNumberFormat="1" applyFont="1" applyFill="1" applyBorder="1" applyAlignment="1">
      <alignment vertical="center" shrinkToFit="1"/>
    </xf>
    <xf numFmtId="177" fontId="23" fillId="2" borderId="1" xfId="3" applyNumberFormat="1" applyFont="1" applyFill="1" applyBorder="1" applyAlignment="1">
      <alignment vertical="center" shrinkToFit="1"/>
    </xf>
    <xf numFmtId="177" fontId="23" fillId="0" borderId="1" xfId="3" applyNumberFormat="1" applyFont="1" applyFill="1" applyBorder="1" applyAlignment="1">
      <alignment vertical="center" shrinkToFit="1"/>
    </xf>
    <xf numFmtId="177" fontId="23" fillId="3" borderId="1" xfId="3" applyNumberFormat="1" applyFont="1" applyFill="1" applyBorder="1" applyAlignment="1">
      <alignment vertical="center" shrinkToFit="1"/>
    </xf>
    <xf numFmtId="177" fontId="24" fillId="2" borderId="1" xfId="3" applyNumberFormat="1" applyFont="1" applyFill="1" applyBorder="1" applyAlignment="1">
      <alignment vertical="center" shrinkToFit="1"/>
    </xf>
    <xf numFmtId="0" fontId="25" fillId="0" borderId="0" xfId="1" applyFont="1" applyAlignment="1" applyProtection="1"/>
    <xf numFmtId="14" fontId="8" fillId="0" borderId="0" xfId="3" applyNumberFormat="1" applyFont="1" applyAlignment="1">
      <alignment horizontal="right"/>
    </xf>
    <xf numFmtId="0" fontId="9" fillId="3" borderId="1" xfId="3" applyFont="1" applyFill="1" applyBorder="1" applyAlignment="1">
      <alignment vertical="center" shrinkToFit="1"/>
    </xf>
    <xf numFmtId="0" fontId="9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vertical="center"/>
    </xf>
    <xf numFmtId="0" fontId="9" fillId="3" borderId="12" xfId="3" applyFont="1" applyFill="1" applyBorder="1" applyAlignment="1">
      <alignment horizontal="left" vertical="center"/>
    </xf>
    <xf numFmtId="0" fontId="9" fillId="3" borderId="13" xfId="3" applyFont="1" applyFill="1" applyBorder="1" applyAlignment="1">
      <alignment vertical="center" wrapText="1"/>
    </xf>
    <xf numFmtId="178" fontId="15" fillId="3" borderId="1" xfId="3" applyNumberFormat="1" applyFont="1" applyFill="1" applyBorder="1" applyAlignment="1">
      <alignment vertical="center"/>
    </xf>
    <xf numFmtId="178" fontId="15" fillId="3" borderId="6" xfId="3" applyNumberFormat="1" applyFont="1" applyFill="1" applyBorder="1" applyAlignment="1">
      <alignment vertical="center"/>
    </xf>
    <xf numFmtId="20" fontId="15" fillId="3" borderId="15" xfId="3" applyNumberFormat="1" applyFont="1" applyFill="1" applyBorder="1" applyAlignment="1">
      <alignment horizontal="right" vertical="center"/>
    </xf>
    <xf numFmtId="20" fontId="15" fillId="3" borderId="16" xfId="3" applyNumberFormat="1" applyFont="1" applyFill="1" applyBorder="1" applyAlignment="1">
      <alignment horizontal="right" vertical="center"/>
    </xf>
    <xf numFmtId="20" fontId="15" fillId="2" borderId="6" xfId="3" applyNumberFormat="1" applyFont="1" applyFill="1" applyBorder="1" applyAlignment="1">
      <alignment vertical="center" wrapText="1"/>
    </xf>
    <xf numFmtId="177" fontId="24" fillId="3" borderId="1" xfId="3" applyNumberFormat="1" applyFont="1" applyFill="1" applyBorder="1" applyAlignment="1">
      <alignment vertical="center" shrinkToFit="1"/>
    </xf>
    <xf numFmtId="0" fontId="19" fillId="3" borderId="1" xfId="2" applyFont="1" applyFill="1" applyBorder="1" applyAlignment="1">
      <alignment vertical="center"/>
    </xf>
    <xf numFmtId="0" fontId="9" fillId="3" borderId="12" xfId="3" applyFont="1" applyFill="1" applyBorder="1" applyAlignment="1">
      <alignment vertical="center" shrinkToFit="1"/>
    </xf>
    <xf numFmtId="0" fontId="9" fillId="3" borderId="1" xfId="3" applyFont="1" applyFill="1" applyBorder="1">
      <alignment vertical="center"/>
    </xf>
    <xf numFmtId="0" fontId="17" fillId="3" borderId="1" xfId="3" applyFont="1" applyFill="1" applyBorder="1">
      <alignment vertical="center"/>
    </xf>
    <xf numFmtId="0" fontId="9" fillId="3" borderId="1" xfId="3" applyFont="1" applyFill="1" applyBorder="1" applyAlignment="1">
      <alignment horizontal="center"/>
    </xf>
    <xf numFmtId="0" fontId="9" fillId="2" borderId="1" xfId="3" applyFont="1" applyFill="1" applyBorder="1">
      <alignment vertical="center"/>
    </xf>
    <xf numFmtId="0" fontId="17" fillId="2" borderId="1" xfId="3" applyFont="1" applyFill="1" applyBorder="1">
      <alignment vertical="center"/>
    </xf>
    <xf numFmtId="0" fontId="9" fillId="2" borderId="1" xfId="3" applyFont="1" applyFill="1" applyBorder="1" applyAlignment="1">
      <alignment horizontal="center"/>
    </xf>
    <xf numFmtId="0" fontId="15" fillId="2" borderId="1" xfId="3" applyFont="1" applyFill="1" applyBorder="1" applyAlignment="1">
      <alignment vertical="center"/>
    </xf>
    <xf numFmtId="0" fontId="15" fillId="2" borderId="6" xfId="3" applyFont="1" applyFill="1" applyBorder="1">
      <alignment vertical="center"/>
    </xf>
    <xf numFmtId="0" fontId="22" fillId="0" borderId="13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vertical="center" wrapText="1"/>
    </xf>
    <xf numFmtId="20" fontId="15" fillId="3" borderId="1" xfId="3" applyNumberFormat="1" applyFont="1" applyFill="1" applyBorder="1" applyAlignment="1">
      <alignment vertical="center"/>
    </xf>
    <xf numFmtId="0" fontId="15" fillId="3" borderId="6" xfId="3" applyFont="1" applyFill="1" applyBorder="1" applyAlignment="1">
      <alignment horizontal="right" vertical="center"/>
    </xf>
    <xf numFmtId="20" fontId="15" fillId="3" borderId="1" xfId="3" applyNumberFormat="1" applyFont="1" applyFill="1" applyBorder="1" applyAlignment="1">
      <alignment horizontal="right" vertical="center"/>
    </xf>
    <xf numFmtId="0" fontId="9" fillId="3" borderId="15" xfId="3" applyFont="1" applyFill="1" applyBorder="1">
      <alignment vertical="center"/>
    </xf>
    <xf numFmtId="177" fontId="24" fillId="3" borderId="15" xfId="3" applyNumberFormat="1" applyFont="1" applyFill="1" applyBorder="1" applyAlignment="1">
      <alignment vertical="center" shrinkToFit="1"/>
    </xf>
    <xf numFmtId="0" fontId="17" fillId="3" borderId="15" xfId="3" applyFont="1" applyFill="1" applyBorder="1">
      <alignment vertical="center"/>
    </xf>
    <xf numFmtId="0" fontId="9" fillId="3" borderId="15" xfId="3" applyFont="1" applyFill="1" applyBorder="1" applyAlignment="1">
      <alignment horizontal="center" vertical="center"/>
    </xf>
    <xf numFmtId="0" fontId="9" fillId="3" borderId="15" xfId="3" applyFont="1" applyFill="1" applyBorder="1" applyAlignment="1">
      <alignment horizontal="center"/>
    </xf>
    <xf numFmtId="0" fontId="9" fillId="3" borderId="15" xfId="3" applyFont="1" applyFill="1" applyBorder="1" applyAlignment="1">
      <alignment vertical="center"/>
    </xf>
    <xf numFmtId="0" fontId="9" fillId="3" borderId="17" xfId="3" applyFont="1" applyFill="1" applyBorder="1" applyAlignment="1">
      <alignment horizontal="left" vertical="center"/>
    </xf>
    <xf numFmtId="0" fontId="9" fillId="3" borderId="18" xfId="3" applyFont="1" applyFill="1" applyBorder="1" applyAlignment="1">
      <alignment vertical="center" wrapText="1"/>
    </xf>
    <xf numFmtId="176" fontId="11" fillId="2" borderId="19" xfId="3" applyNumberFormat="1" applyFont="1" applyFill="1" applyBorder="1" applyAlignment="1">
      <alignment horizontal="center" vertical="center" wrapText="1"/>
    </xf>
    <xf numFmtId="176" fontId="11" fillId="2" borderId="20" xfId="3" applyNumberFormat="1" applyFont="1" applyFill="1" applyBorder="1" applyAlignment="1">
      <alignment horizontal="center" vertical="center" wrapText="1"/>
    </xf>
    <xf numFmtId="0" fontId="9" fillId="3" borderId="11" xfId="3" applyFont="1" applyFill="1" applyBorder="1" applyAlignment="1">
      <alignment vertical="center" shrinkToFit="1"/>
    </xf>
    <xf numFmtId="0" fontId="9" fillId="4" borderId="11" xfId="3" applyFont="1" applyFill="1" applyBorder="1" applyAlignment="1">
      <alignment vertical="center" shrinkToFit="1"/>
    </xf>
    <xf numFmtId="0" fontId="9" fillId="4" borderId="1" xfId="3" applyFont="1" applyFill="1" applyBorder="1" applyAlignment="1">
      <alignment vertical="center" shrinkToFit="1"/>
    </xf>
    <xf numFmtId="177" fontId="23" fillId="4" borderId="1" xfId="3" applyNumberFormat="1" applyFont="1" applyFill="1" applyBorder="1" applyAlignment="1">
      <alignment vertical="center" shrinkToFit="1"/>
    </xf>
    <xf numFmtId="0" fontId="17" fillId="4" borderId="1" xfId="3" applyFont="1" applyFill="1" applyBorder="1" applyAlignment="1">
      <alignment vertical="center"/>
    </xf>
    <xf numFmtId="0" fontId="9" fillId="4" borderId="1" xfId="3" applyFont="1" applyFill="1" applyBorder="1" applyAlignment="1">
      <alignment horizontal="center" vertical="center"/>
    </xf>
    <xf numFmtId="0" fontId="19" fillId="4" borderId="1" xfId="3" applyFont="1" applyFill="1" applyBorder="1" applyAlignment="1">
      <alignment vertical="center"/>
    </xf>
    <xf numFmtId="0" fontId="9" fillId="4" borderId="12" xfId="3" applyFont="1" applyFill="1" applyBorder="1" applyAlignment="1">
      <alignment horizontal="left" vertical="center"/>
    </xf>
    <xf numFmtId="0" fontId="9" fillId="4" borderId="13" xfId="3" applyFont="1" applyFill="1" applyBorder="1" applyAlignment="1">
      <alignment vertical="center" wrapText="1"/>
    </xf>
    <xf numFmtId="178" fontId="26" fillId="4" borderId="1" xfId="3" applyNumberFormat="1" applyFont="1" applyFill="1" applyBorder="1" applyAlignment="1">
      <alignment horizontal="right" vertical="center"/>
    </xf>
    <xf numFmtId="178" fontId="15" fillId="4" borderId="6" xfId="3" applyNumberFormat="1" applyFont="1" applyFill="1" applyBorder="1" applyAlignment="1">
      <alignment horizontal="right" vertical="center"/>
    </xf>
    <xf numFmtId="0" fontId="9" fillId="4" borderId="1" xfId="3" applyFont="1" applyFill="1" applyBorder="1">
      <alignment vertical="center"/>
    </xf>
    <xf numFmtId="177" fontId="24" fillId="4" borderId="1" xfId="3" applyNumberFormat="1" applyFont="1" applyFill="1" applyBorder="1" applyAlignment="1">
      <alignment vertical="center" shrinkToFit="1"/>
    </xf>
    <xf numFmtId="0" fontId="17" fillId="4" borderId="1" xfId="3" applyFont="1" applyFill="1" applyBorder="1">
      <alignment vertical="center"/>
    </xf>
    <xf numFmtId="0" fontId="9" fillId="4" borderId="1" xfId="3" applyFont="1" applyFill="1" applyBorder="1" applyAlignment="1">
      <alignment horizontal="center"/>
    </xf>
    <xf numFmtId="0" fontId="9" fillId="4" borderId="1" xfId="3" applyFont="1" applyFill="1" applyBorder="1" applyAlignment="1">
      <alignment vertical="center"/>
    </xf>
    <xf numFmtId="0" fontId="9" fillId="3" borderId="21" xfId="3" applyFont="1" applyFill="1" applyBorder="1" applyAlignment="1">
      <alignment vertical="center" shrinkToFit="1"/>
    </xf>
    <xf numFmtId="177" fontId="23" fillId="3" borderId="15" xfId="3" applyNumberFormat="1" applyFont="1" applyFill="1" applyBorder="1" applyAlignment="1">
      <alignment vertical="center" shrinkToFit="1"/>
    </xf>
    <xf numFmtId="177" fontId="28" fillId="0" borderId="0" xfId="3" applyNumberFormat="1" applyFont="1" applyFill="1" applyBorder="1">
      <alignment vertical="center"/>
    </xf>
    <xf numFmtId="0" fontId="29" fillId="0" borderId="0" xfId="3" applyFont="1" applyFill="1" applyBorder="1">
      <alignment vertical="center"/>
    </xf>
    <xf numFmtId="0" fontId="14" fillId="0" borderId="30" xfId="3" applyFont="1" applyBorder="1" applyAlignment="1">
      <alignment horizontal="center" vertical="center" wrapText="1"/>
    </xf>
    <xf numFmtId="0" fontId="14" fillId="0" borderId="31" xfId="3" applyFont="1" applyBorder="1" applyAlignment="1">
      <alignment horizontal="center" vertical="center" wrapText="1"/>
    </xf>
    <xf numFmtId="176" fontId="11" fillId="0" borderId="32" xfId="3" applyNumberFormat="1" applyFont="1" applyBorder="1" applyAlignment="1">
      <alignment horizontal="center" vertical="center" wrapText="1"/>
    </xf>
    <xf numFmtId="0" fontId="11" fillId="0" borderId="28" xfId="3" applyFont="1" applyBorder="1" applyAlignment="1">
      <alignment horizontal="center" vertical="center" wrapText="1"/>
    </xf>
    <xf numFmtId="0" fontId="11" fillId="0" borderId="29" xfId="3" applyFont="1" applyBorder="1" applyAlignment="1">
      <alignment horizontal="center" vertical="center" wrapText="1"/>
    </xf>
    <xf numFmtId="0" fontId="11" fillId="0" borderId="33" xfId="3" applyFont="1" applyBorder="1" applyAlignment="1">
      <alignment horizontal="center" vertical="center" wrapText="1"/>
    </xf>
    <xf numFmtId="0" fontId="11" fillId="0" borderId="34" xfId="3" applyFont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176" fontId="11" fillId="0" borderId="4" xfId="3" applyNumberFormat="1" applyFont="1" applyBorder="1" applyAlignment="1">
      <alignment horizontal="center" vertical="center" wrapText="1"/>
    </xf>
    <xf numFmtId="176" fontId="11" fillId="0" borderId="3" xfId="3" applyNumberFormat="1" applyFont="1" applyBorder="1" applyAlignment="1">
      <alignment horizontal="center" vertical="center" wrapText="1"/>
    </xf>
    <xf numFmtId="176" fontId="11" fillId="0" borderId="24" xfId="3" applyNumberFormat="1" applyFont="1" applyBorder="1" applyAlignment="1">
      <alignment horizontal="center" vertical="center" wrapText="1"/>
    </xf>
    <xf numFmtId="176" fontId="11" fillId="0" borderId="25" xfId="3" applyNumberFormat="1" applyFont="1" applyBorder="1" applyAlignment="1">
      <alignment horizontal="center" vertical="center" wrapText="1"/>
    </xf>
    <xf numFmtId="176" fontId="11" fillId="0" borderId="26" xfId="3" applyNumberFormat="1" applyFont="1" applyBorder="1" applyAlignment="1">
      <alignment horizontal="center" vertical="center" wrapText="1"/>
    </xf>
    <xf numFmtId="176" fontId="11" fillId="0" borderId="27" xfId="3" applyNumberFormat="1" applyFont="1" applyBorder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2"/>
    <cellStyle name="標準_パラダイスウィーク201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89</xdr:row>
      <xdr:rowOff>66675</xdr:rowOff>
    </xdr:from>
    <xdr:to>
      <xdr:col>9</xdr:col>
      <xdr:colOff>523875</xdr:colOff>
      <xdr:row>107</xdr:row>
      <xdr:rowOff>9525</xdr:rowOff>
    </xdr:to>
    <xdr:pic>
      <xdr:nvPicPr>
        <xdr:cNvPr id="1025" name="図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7459325"/>
          <a:ext cx="5429250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800100</xdr:colOff>
      <xdr:row>89</xdr:row>
      <xdr:rowOff>47625</xdr:rowOff>
    </xdr:from>
    <xdr:to>
      <xdr:col>11</xdr:col>
      <xdr:colOff>3533775</xdr:colOff>
      <xdr:row>107</xdr:row>
      <xdr:rowOff>38100</xdr:rowOff>
    </xdr:to>
    <xdr:pic>
      <xdr:nvPicPr>
        <xdr:cNvPr id="1026" name="図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67425" y="17440275"/>
          <a:ext cx="5495925" cy="324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 (2)"/>
      <sheetName val="棚卸2017"/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topLeftCell="A67" zoomScaleNormal="90" zoomScaleSheetLayoutView="50" workbookViewId="0">
      <selection activeCell="K90" sqref="K90"/>
    </sheetView>
  </sheetViews>
  <sheetFormatPr defaultColWidth="8.875" defaultRowHeight="14.25"/>
  <cols>
    <col min="1" max="1" width="0.75" style="7" customWidth="1"/>
    <col min="2" max="2" width="3.375" style="9" customWidth="1"/>
    <col min="3" max="3" width="19.5" style="9" customWidth="1"/>
    <col min="4" max="4" width="4.75" style="9" customWidth="1"/>
    <col min="5" max="5" width="6.125" style="9" customWidth="1"/>
    <col min="6" max="6" width="3.125" style="9" customWidth="1"/>
    <col min="7" max="7" width="2.5" style="10" customWidth="1"/>
    <col min="8" max="8" width="6.375" style="10" customWidth="1"/>
    <col min="9" max="9" width="22.625" style="11" customWidth="1"/>
    <col min="10" max="10" width="10.875" style="11" customWidth="1"/>
    <col min="11" max="11" width="25.375" style="12" customWidth="1"/>
    <col min="12" max="12" width="47.625" style="13" customWidth="1"/>
    <col min="13" max="13" width="7.875" style="14" customWidth="1"/>
    <col min="14" max="14" width="7.75" style="9" customWidth="1"/>
    <col min="15" max="16384" width="8.875" style="7"/>
  </cols>
  <sheetData>
    <row r="1" spans="1:16" s="1" customFormat="1" ht="17.25" customHeight="1" thickBot="1">
      <c r="B1" s="2"/>
      <c r="C1" s="17" t="s">
        <v>39</v>
      </c>
      <c r="D1" s="5"/>
      <c r="E1" s="15"/>
      <c r="F1" s="3"/>
      <c r="G1" s="2"/>
      <c r="H1" s="2"/>
      <c r="I1" s="4"/>
      <c r="J1" s="4"/>
      <c r="K1" s="16" t="s">
        <v>40</v>
      </c>
      <c r="L1" s="22" t="s">
        <v>41</v>
      </c>
      <c r="M1" s="73"/>
      <c r="N1" s="74" t="s">
        <v>321</v>
      </c>
    </row>
    <row r="2" spans="1:16" s="5" customFormat="1" ht="13.5" customHeight="1">
      <c r="A2" s="5" t="s">
        <v>0</v>
      </c>
      <c r="B2" s="131" t="s">
        <v>1</v>
      </c>
      <c r="C2" s="25" t="s">
        <v>34</v>
      </c>
      <c r="D2" s="133" t="s">
        <v>35</v>
      </c>
      <c r="E2" s="133"/>
      <c r="F2" s="136" t="s">
        <v>2</v>
      </c>
      <c r="G2" s="134" t="s">
        <v>3</v>
      </c>
      <c r="H2" s="134" t="s">
        <v>4</v>
      </c>
      <c r="I2" s="140" t="s">
        <v>5</v>
      </c>
      <c r="J2" s="109" t="s">
        <v>267</v>
      </c>
      <c r="K2" s="142" t="s">
        <v>6</v>
      </c>
      <c r="L2" s="144" t="s">
        <v>7</v>
      </c>
      <c r="M2" s="134" t="s">
        <v>8</v>
      </c>
      <c r="N2" s="138" t="s">
        <v>9</v>
      </c>
    </row>
    <row r="3" spans="1:16" s="5" customFormat="1" ht="15" customHeight="1" thickBot="1">
      <c r="A3" s="5" t="s">
        <v>0</v>
      </c>
      <c r="B3" s="132"/>
      <c r="C3" s="24" t="s">
        <v>33</v>
      </c>
      <c r="D3" s="23" t="s">
        <v>15</v>
      </c>
      <c r="E3" s="23" t="s">
        <v>16</v>
      </c>
      <c r="F3" s="137"/>
      <c r="G3" s="135"/>
      <c r="H3" s="135"/>
      <c r="I3" s="141"/>
      <c r="J3" s="110" t="s">
        <v>268</v>
      </c>
      <c r="K3" s="143"/>
      <c r="L3" s="145"/>
      <c r="M3" s="135"/>
      <c r="N3" s="139"/>
    </row>
    <row r="4" spans="1:16" s="6" customFormat="1" ht="15" customHeight="1" thickTop="1">
      <c r="B4" s="32">
        <v>0</v>
      </c>
      <c r="C4" s="33"/>
      <c r="D4" s="68">
        <v>0</v>
      </c>
      <c r="E4" s="68">
        <v>0</v>
      </c>
      <c r="F4" s="34"/>
      <c r="G4" s="35"/>
      <c r="H4" s="35"/>
      <c r="I4" s="35"/>
      <c r="J4" s="35"/>
      <c r="K4" s="36" t="s">
        <v>42</v>
      </c>
      <c r="L4" s="37" t="s">
        <v>271</v>
      </c>
      <c r="M4" s="31">
        <v>0.41666666666666669</v>
      </c>
      <c r="N4" s="26">
        <v>0.4375</v>
      </c>
      <c r="P4" s="7"/>
    </row>
    <row r="5" spans="1:16" ht="15" customHeight="1">
      <c r="B5" s="38">
        <f t="shared" ref="B5:B14" si="0">ROW()-4</f>
        <v>1</v>
      </c>
      <c r="C5" s="39" t="s">
        <v>43</v>
      </c>
      <c r="D5" s="69">
        <v>1.7</v>
      </c>
      <c r="E5" s="70">
        <v>1.7</v>
      </c>
      <c r="F5" s="40" t="s">
        <v>30</v>
      </c>
      <c r="G5" s="41" t="s">
        <v>10</v>
      </c>
      <c r="H5" s="41" t="s">
        <v>44</v>
      </c>
      <c r="I5" s="42" t="s">
        <v>45</v>
      </c>
      <c r="J5" s="42" t="s">
        <v>245</v>
      </c>
      <c r="K5" s="43" t="s">
        <v>46</v>
      </c>
      <c r="L5" s="44"/>
      <c r="M5" s="18"/>
      <c r="N5" s="27"/>
      <c r="O5" s="130"/>
      <c r="P5" s="129">
        <f ca="1">OFFSET(D5,0,1)-OFFSET(D5,-1,1)</f>
        <v>1.7</v>
      </c>
    </row>
    <row r="6" spans="1:16" ht="15" customHeight="1">
      <c r="B6" s="38">
        <f t="shared" si="0"/>
        <v>2</v>
      </c>
      <c r="C6" s="39" t="s">
        <v>27</v>
      </c>
      <c r="D6" s="69">
        <v>5.7</v>
      </c>
      <c r="E6" s="69">
        <v>7.4</v>
      </c>
      <c r="F6" s="45" t="s">
        <v>28</v>
      </c>
      <c r="G6" s="41" t="s">
        <v>17</v>
      </c>
      <c r="H6" s="41" t="s">
        <v>154</v>
      </c>
      <c r="I6" s="42" t="s">
        <v>272</v>
      </c>
      <c r="J6" s="42"/>
      <c r="K6" s="46" t="s">
        <v>47</v>
      </c>
      <c r="L6" s="47"/>
      <c r="M6" s="18"/>
      <c r="N6" s="27"/>
      <c r="P6" s="129">
        <f ca="1">OFFSET(D6,0,1)-OFFSET(D6,-1,1)</f>
        <v>5.7</v>
      </c>
    </row>
    <row r="7" spans="1:16" ht="15" customHeight="1">
      <c r="B7" s="38">
        <f t="shared" si="0"/>
        <v>3</v>
      </c>
      <c r="C7" s="39" t="s">
        <v>27</v>
      </c>
      <c r="D7" s="69">
        <v>0.1</v>
      </c>
      <c r="E7" s="69">
        <v>7.5</v>
      </c>
      <c r="F7" s="45" t="s">
        <v>28</v>
      </c>
      <c r="G7" s="41" t="s">
        <v>17</v>
      </c>
      <c r="H7" s="41" t="s">
        <v>48</v>
      </c>
      <c r="I7" s="42" t="s">
        <v>49</v>
      </c>
      <c r="J7" s="42"/>
      <c r="K7" s="46" t="s">
        <v>47</v>
      </c>
      <c r="L7" s="47" t="s">
        <v>291</v>
      </c>
      <c r="M7" s="18"/>
      <c r="N7" s="27"/>
      <c r="P7" s="129">
        <f t="shared" ref="P7:P76" ca="1" si="1">OFFSET(D7,0,1)-OFFSET(D7,-1,1)</f>
        <v>9.9999999999999645E-2</v>
      </c>
    </row>
    <row r="8" spans="1:16" ht="15" customHeight="1">
      <c r="B8" s="38">
        <f t="shared" si="0"/>
        <v>4</v>
      </c>
      <c r="C8" s="39" t="s">
        <v>50</v>
      </c>
      <c r="D8" s="69">
        <v>19.5</v>
      </c>
      <c r="E8" s="69">
        <v>26.9</v>
      </c>
      <c r="F8" s="45" t="s">
        <v>31</v>
      </c>
      <c r="G8" s="41" t="s">
        <v>10</v>
      </c>
      <c r="H8" s="41" t="s">
        <v>11</v>
      </c>
      <c r="I8" s="42" t="s">
        <v>55</v>
      </c>
      <c r="J8" s="42" t="s">
        <v>246</v>
      </c>
      <c r="K8" s="46" t="s">
        <v>54</v>
      </c>
      <c r="L8" s="47"/>
      <c r="M8" s="18"/>
      <c r="N8" s="27"/>
      <c r="P8" s="129">
        <f t="shared" ca="1" si="1"/>
        <v>19.399999999999999</v>
      </c>
    </row>
    <row r="9" spans="1:16" ht="15" customHeight="1">
      <c r="B9" s="38">
        <f t="shared" si="0"/>
        <v>5</v>
      </c>
      <c r="C9" s="39" t="s">
        <v>50</v>
      </c>
      <c r="D9" s="69">
        <v>0.4</v>
      </c>
      <c r="E9" s="69">
        <v>27.3</v>
      </c>
      <c r="F9" s="40" t="s">
        <v>51</v>
      </c>
      <c r="G9" s="41" t="s">
        <v>18</v>
      </c>
      <c r="H9" s="41" t="s">
        <v>154</v>
      </c>
      <c r="I9" s="42" t="s">
        <v>52</v>
      </c>
      <c r="J9" s="42"/>
      <c r="K9" s="46" t="s">
        <v>53</v>
      </c>
      <c r="L9" s="47" t="s">
        <v>303</v>
      </c>
      <c r="M9" s="18"/>
      <c r="N9" s="27"/>
      <c r="P9" s="129">
        <f t="shared" ca="1" si="1"/>
        <v>0.40000000000000213</v>
      </c>
    </row>
    <row r="10" spans="1:16" ht="16.5" customHeight="1">
      <c r="B10" s="38">
        <f t="shared" si="0"/>
        <v>6</v>
      </c>
      <c r="C10" s="39" t="s">
        <v>56</v>
      </c>
      <c r="D10" s="69">
        <v>3.6</v>
      </c>
      <c r="E10" s="69">
        <v>30.9</v>
      </c>
      <c r="F10" s="40" t="s">
        <v>30</v>
      </c>
      <c r="G10" s="41" t="s">
        <v>10</v>
      </c>
      <c r="H10" s="41" t="s">
        <v>12</v>
      </c>
      <c r="I10" s="42" t="s">
        <v>57</v>
      </c>
      <c r="J10" s="42" t="s">
        <v>247</v>
      </c>
      <c r="K10" s="46" t="s">
        <v>58</v>
      </c>
      <c r="L10" s="47" t="s">
        <v>266</v>
      </c>
      <c r="M10" s="18"/>
      <c r="N10" s="27"/>
      <c r="P10" s="129">
        <f t="shared" ca="1" si="1"/>
        <v>3.5999999999999979</v>
      </c>
    </row>
    <row r="11" spans="1:16" ht="15" customHeight="1">
      <c r="B11" s="38">
        <f t="shared" si="0"/>
        <v>7</v>
      </c>
      <c r="C11" s="48" t="s">
        <v>59</v>
      </c>
      <c r="D11" s="69">
        <v>3.6</v>
      </c>
      <c r="E11" s="69">
        <v>34.5</v>
      </c>
      <c r="F11" s="40" t="s">
        <v>31</v>
      </c>
      <c r="G11" s="41" t="s">
        <v>10</v>
      </c>
      <c r="H11" s="49" t="s">
        <v>11</v>
      </c>
      <c r="I11" s="50" t="s">
        <v>60</v>
      </c>
      <c r="J11" s="50" t="s">
        <v>248</v>
      </c>
      <c r="K11" s="51" t="s">
        <v>61</v>
      </c>
      <c r="L11" s="52"/>
      <c r="M11" s="19"/>
      <c r="N11" s="28"/>
      <c r="P11" s="129">
        <f t="shared" ca="1" si="1"/>
        <v>3.6000000000000014</v>
      </c>
    </row>
    <row r="12" spans="1:16" ht="15" customHeight="1">
      <c r="B12" s="38">
        <f t="shared" si="0"/>
        <v>8</v>
      </c>
      <c r="C12" s="39" t="s">
        <v>278</v>
      </c>
      <c r="D12" s="69">
        <v>0.6</v>
      </c>
      <c r="E12" s="69">
        <v>35.1</v>
      </c>
      <c r="F12" s="40" t="s">
        <v>29</v>
      </c>
      <c r="G12" s="41" t="s">
        <v>10</v>
      </c>
      <c r="H12" s="49" t="s">
        <v>12</v>
      </c>
      <c r="I12" s="42" t="s">
        <v>63</v>
      </c>
      <c r="J12" s="42" t="s">
        <v>249</v>
      </c>
      <c r="K12" s="46" t="s">
        <v>64</v>
      </c>
      <c r="L12" s="44" t="s">
        <v>270</v>
      </c>
      <c r="M12" s="18"/>
      <c r="N12" s="27"/>
      <c r="P12" s="129">
        <f t="shared" ca="1" si="1"/>
        <v>0.60000000000000142</v>
      </c>
    </row>
    <row r="13" spans="1:16" ht="15" customHeight="1">
      <c r="B13" s="38">
        <f t="shared" si="0"/>
        <v>9</v>
      </c>
      <c r="C13" s="39" t="s">
        <v>269</v>
      </c>
      <c r="D13" s="69">
        <v>10.6</v>
      </c>
      <c r="E13" s="69">
        <v>45.7</v>
      </c>
      <c r="F13" s="40" t="s">
        <v>31</v>
      </c>
      <c r="G13" s="41" t="s">
        <v>251</v>
      </c>
      <c r="H13" s="41" t="s">
        <v>11</v>
      </c>
      <c r="I13" s="42" t="s">
        <v>222</v>
      </c>
      <c r="J13" s="42" t="s">
        <v>250</v>
      </c>
      <c r="K13" s="46" t="s">
        <v>66</v>
      </c>
      <c r="L13" s="44" t="s">
        <v>99</v>
      </c>
      <c r="M13" s="18"/>
      <c r="N13" s="27"/>
      <c r="P13" s="129">
        <f t="shared" ca="1" si="1"/>
        <v>10.600000000000001</v>
      </c>
    </row>
    <row r="14" spans="1:16" ht="15" customHeight="1">
      <c r="B14" s="38">
        <f t="shared" si="0"/>
        <v>10</v>
      </c>
      <c r="C14" s="39" t="s">
        <v>65</v>
      </c>
      <c r="D14" s="69">
        <v>5.0999999999999996</v>
      </c>
      <c r="E14" s="69">
        <v>50.8</v>
      </c>
      <c r="F14" s="40" t="s">
        <v>30</v>
      </c>
      <c r="G14" s="41" t="s">
        <v>20</v>
      </c>
      <c r="H14" s="41" t="s">
        <v>11</v>
      </c>
      <c r="I14" s="42" t="s">
        <v>100</v>
      </c>
      <c r="J14" s="42"/>
      <c r="K14" s="46" t="s">
        <v>66</v>
      </c>
      <c r="L14" s="44" t="s">
        <v>101</v>
      </c>
      <c r="M14" s="18"/>
      <c r="N14" s="27"/>
      <c r="P14" s="129">
        <f t="shared" ca="1" si="1"/>
        <v>5.0999999999999943</v>
      </c>
    </row>
    <row r="15" spans="1:16" ht="15" customHeight="1">
      <c r="B15" s="111">
        <f t="shared" ref="B15:B84" si="2">ROW()-4</f>
        <v>11</v>
      </c>
      <c r="C15" s="75" t="s">
        <v>69</v>
      </c>
      <c r="D15" s="71">
        <v>7.5</v>
      </c>
      <c r="E15" s="71">
        <v>58.3</v>
      </c>
      <c r="F15" s="58"/>
      <c r="G15" s="76"/>
      <c r="H15" s="76" t="s">
        <v>154</v>
      </c>
      <c r="I15" s="77"/>
      <c r="J15" s="77"/>
      <c r="K15" s="78" t="s">
        <v>67</v>
      </c>
      <c r="L15" s="79" t="s">
        <v>279</v>
      </c>
      <c r="M15" s="80">
        <v>0.48749999999999999</v>
      </c>
      <c r="N15" s="81">
        <v>0.57916666666666672</v>
      </c>
      <c r="P15" s="129">
        <f t="shared" ca="1" si="1"/>
        <v>7.5</v>
      </c>
    </row>
    <row r="16" spans="1:16" ht="15" customHeight="1">
      <c r="B16" s="38">
        <f t="shared" si="2"/>
        <v>12</v>
      </c>
      <c r="C16" s="39" t="s">
        <v>69</v>
      </c>
      <c r="D16" s="69">
        <v>5.7</v>
      </c>
      <c r="E16" s="69">
        <v>64</v>
      </c>
      <c r="F16" s="40" t="s">
        <v>31</v>
      </c>
      <c r="G16" s="41" t="s">
        <v>21</v>
      </c>
      <c r="H16" s="41" t="s">
        <v>12</v>
      </c>
      <c r="I16" s="53" t="s">
        <v>102</v>
      </c>
      <c r="J16" s="53" t="s">
        <v>250</v>
      </c>
      <c r="K16" s="46" t="s">
        <v>118</v>
      </c>
      <c r="L16" s="44" t="s">
        <v>68</v>
      </c>
      <c r="M16" s="20"/>
      <c r="N16" s="29"/>
      <c r="P16" s="129">
        <f t="shared" ca="1" si="1"/>
        <v>5.7000000000000028</v>
      </c>
    </row>
    <row r="17" spans="1:18" ht="15" customHeight="1">
      <c r="B17" s="38">
        <f t="shared" si="2"/>
        <v>13</v>
      </c>
      <c r="C17" s="39" t="s">
        <v>136</v>
      </c>
      <c r="D17" s="69">
        <v>21.7</v>
      </c>
      <c r="E17" s="69">
        <v>85.7</v>
      </c>
      <c r="F17" s="40" t="s">
        <v>31</v>
      </c>
      <c r="G17" s="41" t="s">
        <v>21</v>
      </c>
      <c r="H17" s="41" t="s">
        <v>11</v>
      </c>
      <c r="I17" s="53" t="s">
        <v>103</v>
      </c>
      <c r="J17" s="53" t="s">
        <v>250</v>
      </c>
      <c r="K17" s="46" t="s">
        <v>117</v>
      </c>
      <c r="L17" s="44"/>
      <c r="M17" s="18"/>
      <c r="N17" s="27"/>
      <c r="P17" s="129">
        <f t="shared" ca="1" si="1"/>
        <v>21.700000000000003</v>
      </c>
    </row>
    <row r="18" spans="1:18" ht="15" customHeight="1">
      <c r="B18" s="38">
        <f t="shared" si="2"/>
        <v>14</v>
      </c>
      <c r="C18" s="48" t="s">
        <v>105</v>
      </c>
      <c r="D18" s="69">
        <v>3.4</v>
      </c>
      <c r="E18" s="69">
        <v>89.1</v>
      </c>
      <c r="F18" s="54" t="s">
        <v>31</v>
      </c>
      <c r="G18" s="41" t="s">
        <v>21</v>
      </c>
      <c r="H18" s="49" t="s">
        <v>12</v>
      </c>
      <c r="I18" s="55" t="s">
        <v>104</v>
      </c>
      <c r="J18" s="55" t="s">
        <v>252</v>
      </c>
      <c r="K18" s="51" t="s">
        <v>116</v>
      </c>
      <c r="L18" s="52"/>
      <c r="M18" s="19"/>
      <c r="N18" s="28"/>
      <c r="P18" s="129">
        <f t="shared" ca="1" si="1"/>
        <v>3.3999999999999915</v>
      </c>
    </row>
    <row r="19" spans="1:18" ht="15" customHeight="1">
      <c r="A19" s="7">
        <v>86.7</v>
      </c>
      <c r="B19" s="38">
        <f t="shared" si="2"/>
        <v>15</v>
      </c>
      <c r="C19" s="48" t="s">
        <v>70</v>
      </c>
      <c r="D19" s="69">
        <v>1.7</v>
      </c>
      <c r="E19" s="69">
        <v>90.8</v>
      </c>
      <c r="F19" s="40" t="s">
        <v>31</v>
      </c>
      <c r="G19" s="41" t="s">
        <v>22</v>
      </c>
      <c r="H19" s="49" t="s">
        <v>11</v>
      </c>
      <c r="I19" s="55" t="s">
        <v>106</v>
      </c>
      <c r="J19" s="55" t="s">
        <v>253</v>
      </c>
      <c r="K19" s="51" t="s">
        <v>115</v>
      </c>
      <c r="L19" s="52"/>
      <c r="M19" s="19"/>
      <c r="N19" s="28"/>
      <c r="P19" s="129">
        <f t="shared" ca="1" si="1"/>
        <v>1.7000000000000028</v>
      </c>
    </row>
    <row r="20" spans="1:18" ht="15" customHeight="1">
      <c r="A20" s="7">
        <v>86.7</v>
      </c>
      <c r="B20" s="38">
        <f t="shared" si="2"/>
        <v>16</v>
      </c>
      <c r="C20" s="48" t="s">
        <v>71</v>
      </c>
      <c r="D20" s="69">
        <v>1.5</v>
      </c>
      <c r="E20" s="69">
        <v>92.3</v>
      </c>
      <c r="F20" s="40" t="s">
        <v>119</v>
      </c>
      <c r="G20" s="41" t="s">
        <v>22</v>
      </c>
      <c r="H20" s="49" t="s">
        <v>12</v>
      </c>
      <c r="I20" s="55" t="s">
        <v>107</v>
      </c>
      <c r="J20" s="55" t="s">
        <v>254</v>
      </c>
      <c r="K20" s="51" t="s">
        <v>114</v>
      </c>
      <c r="L20" s="52" t="s">
        <v>276</v>
      </c>
      <c r="M20" s="19"/>
      <c r="N20" s="28"/>
      <c r="P20" s="129">
        <f t="shared" ca="1" si="1"/>
        <v>1.5</v>
      </c>
    </row>
    <row r="21" spans="1:18" ht="15" customHeight="1">
      <c r="B21" s="38">
        <f t="shared" si="2"/>
        <v>17</v>
      </c>
      <c r="C21" s="48" t="s">
        <v>72</v>
      </c>
      <c r="D21" s="69">
        <v>4.3</v>
      </c>
      <c r="E21" s="69">
        <v>96.6</v>
      </c>
      <c r="F21" s="54" t="s">
        <v>30</v>
      </c>
      <c r="G21" s="41" t="s">
        <v>21</v>
      </c>
      <c r="H21" s="49" t="s">
        <v>12</v>
      </c>
      <c r="I21" s="55" t="s">
        <v>108</v>
      </c>
      <c r="J21" s="55" t="s">
        <v>250</v>
      </c>
      <c r="K21" s="51" t="s">
        <v>113</v>
      </c>
      <c r="L21" s="52"/>
      <c r="M21" s="19"/>
      <c r="N21" s="28"/>
      <c r="P21" s="129">
        <f t="shared" ca="1" si="1"/>
        <v>4.2999999999999972</v>
      </c>
    </row>
    <row r="22" spans="1:18" s="6" customFormat="1" ht="15" customHeight="1">
      <c r="B22" s="38">
        <f t="shared" si="2"/>
        <v>18</v>
      </c>
      <c r="C22" s="48" t="s">
        <v>75</v>
      </c>
      <c r="D22" s="69">
        <v>8.9</v>
      </c>
      <c r="E22" s="69">
        <v>105.5</v>
      </c>
      <c r="F22" s="54" t="s">
        <v>30</v>
      </c>
      <c r="G22" s="41" t="s">
        <v>19</v>
      </c>
      <c r="H22" s="49" t="s">
        <v>12</v>
      </c>
      <c r="I22" s="55" t="s">
        <v>109</v>
      </c>
      <c r="J22" s="55"/>
      <c r="K22" s="51" t="s">
        <v>112</v>
      </c>
      <c r="L22" s="56"/>
      <c r="M22" s="19"/>
      <c r="N22" s="28"/>
      <c r="P22" s="129">
        <f t="shared" ca="1" si="1"/>
        <v>8.9000000000000057</v>
      </c>
      <c r="R22" s="8"/>
    </row>
    <row r="23" spans="1:18" s="6" customFormat="1" ht="15" customHeight="1">
      <c r="B23" s="38">
        <f t="shared" si="2"/>
        <v>19</v>
      </c>
      <c r="C23" s="48" t="s">
        <v>79</v>
      </c>
      <c r="D23" s="69">
        <v>0.7</v>
      </c>
      <c r="E23" s="69">
        <v>106.2</v>
      </c>
      <c r="F23" s="45" t="s">
        <v>81</v>
      </c>
      <c r="G23" s="41" t="s">
        <v>17</v>
      </c>
      <c r="H23" s="49" t="s">
        <v>44</v>
      </c>
      <c r="I23" s="55" t="s">
        <v>110</v>
      </c>
      <c r="J23" s="55"/>
      <c r="K23" s="51" t="s">
        <v>111</v>
      </c>
      <c r="L23" s="52"/>
      <c r="M23" s="19"/>
      <c r="N23" s="28"/>
      <c r="P23" s="129">
        <f t="shared" ca="1" si="1"/>
        <v>0.70000000000000284</v>
      </c>
      <c r="R23" s="8"/>
    </row>
    <row r="24" spans="1:18" s="6" customFormat="1" ht="15" customHeight="1">
      <c r="B24" s="38">
        <f t="shared" si="2"/>
        <v>20</v>
      </c>
      <c r="C24" s="48" t="s">
        <v>72</v>
      </c>
      <c r="D24" s="69">
        <v>6.1</v>
      </c>
      <c r="E24" s="69">
        <v>112.3</v>
      </c>
      <c r="F24" s="57" t="s">
        <v>30</v>
      </c>
      <c r="G24" s="41" t="s">
        <v>17</v>
      </c>
      <c r="H24" s="49" t="s">
        <v>312</v>
      </c>
      <c r="I24" s="55" t="s">
        <v>313</v>
      </c>
      <c r="J24" s="55"/>
      <c r="K24" s="51" t="s">
        <v>314</v>
      </c>
      <c r="L24" s="52" t="s">
        <v>318</v>
      </c>
      <c r="M24" s="19"/>
      <c r="N24" s="28"/>
      <c r="P24" s="129">
        <f ca="1">OFFSET(D24,0,1)-OFFSET(D24,-1,1)</f>
        <v>6.0999999999999943</v>
      </c>
      <c r="R24" s="8"/>
    </row>
    <row r="25" spans="1:18" s="6" customFormat="1" ht="15" customHeight="1">
      <c r="B25" s="38">
        <f t="shared" si="2"/>
        <v>21</v>
      </c>
      <c r="C25" s="48" t="s">
        <v>311</v>
      </c>
      <c r="D25" s="69">
        <v>1.3</v>
      </c>
      <c r="E25" s="69">
        <v>113.6</v>
      </c>
      <c r="F25" s="57" t="s">
        <v>31</v>
      </c>
      <c r="G25" s="41" t="s">
        <v>22</v>
      </c>
      <c r="H25" s="49" t="s">
        <v>12</v>
      </c>
      <c r="I25" s="55" t="s">
        <v>120</v>
      </c>
      <c r="J25" s="55" t="s">
        <v>250</v>
      </c>
      <c r="K25" s="51" t="s">
        <v>121</v>
      </c>
      <c r="L25" s="52" t="s">
        <v>283</v>
      </c>
      <c r="M25" s="19"/>
      <c r="N25" s="28"/>
      <c r="P25" s="129">
        <f t="shared" ca="1" si="1"/>
        <v>1.2999999999999972</v>
      </c>
      <c r="R25" s="8"/>
    </row>
    <row r="26" spans="1:18" ht="27" customHeight="1">
      <c r="B26" s="112">
        <f t="shared" si="2"/>
        <v>22</v>
      </c>
      <c r="C26" s="113" t="s">
        <v>71</v>
      </c>
      <c r="D26" s="114">
        <v>0.2</v>
      </c>
      <c r="E26" s="114">
        <v>113.8</v>
      </c>
      <c r="F26" s="115"/>
      <c r="G26" s="116" t="s">
        <v>74</v>
      </c>
      <c r="H26" s="116" t="s">
        <v>13</v>
      </c>
      <c r="I26" s="117"/>
      <c r="J26" s="117"/>
      <c r="K26" s="118" t="s">
        <v>73</v>
      </c>
      <c r="L26" s="119" t="s">
        <v>241</v>
      </c>
      <c r="M26" s="120" t="s">
        <v>242</v>
      </c>
      <c r="N26" s="121">
        <v>0.73333333333333339</v>
      </c>
      <c r="P26" s="129">
        <f t="shared" ca="1" si="1"/>
        <v>0.20000000000000284</v>
      </c>
    </row>
    <row r="27" spans="1:18" ht="15" customHeight="1">
      <c r="B27" s="38">
        <f t="shared" si="2"/>
        <v>23</v>
      </c>
      <c r="C27" s="48" t="s">
        <v>71</v>
      </c>
      <c r="D27" s="69">
        <v>2.9</v>
      </c>
      <c r="E27" s="69">
        <v>116.7</v>
      </c>
      <c r="F27" s="54" t="s">
        <v>31</v>
      </c>
      <c r="G27" s="41" t="s">
        <v>76</v>
      </c>
      <c r="H27" s="49" t="s">
        <v>11</v>
      </c>
      <c r="I27" s="55"/>
      <c r="J27" s="55"/>
      <c r="K27" s="51" t="s">
        <v>127</v>
      </c>
      <c r="L27" s="52" t="s">
        <v>223</v>
      </c>
      <c r="M27" s="19"/>
      <c r="N27" s="28"/>
      <c r="P27" s="129">
        <f t="shared" ca="1" si="1"/>
        <v>2.9000000000000057</v>
      </c>
    </row>
    <row r="28" spans="1:18" ht="15" customHeight="1">
      <c r="B28" s="38">
        <f t="shared" si="2"/>
        <v>24</v>
      </c>
      <c r="C28" s="48" t="s">
        <v>37</v>
      </c>
      <c r="D28" s="69">
        <v>0.2</v>
      </c>
      <c r="E28" s="69">
        <v>116.9</v>
      </c>
      <c r="F28" s="54" t="s">
        <v>29</v>
      </c>
      <c r="G28" s="49" t="s">
        <v>77</v>
      </c>
      <c r="H28" s="49" t="s">
        <v>12</v>
      </c>
      <c r="I28" s="55"/>
      <c r="J28" s="55"/>
      <c r="K28" s="51" t="s">
        <v>127</v>
      </c>
      <c r="L28" s="52" t="s">
        <v>224</v>
      </c>
      <c r="M28" s="19"/>
      <c r="N28" s="84"/>
      <c r="P28" s="129">
        <f t="shared" ca="1" si="1"/>
        <v>0.20000000000000284</v>
      </c>
    </row>
    <row r="29" spans="1:18">
      <c r="B29" s="38">
        <f t="shared" si="2"/>
        <v>25</v>
      </c>
      <c r="C29" s="39" t="s">
        <v>37</v>
      </c>
      <c r="D29" s="69">
        <v>1.1000000000000001</v>
      </c>
      <c r="E29" s="69">
        <v>118</v>
      </c>
      <c r="F29" s="40" t="s">
        <v>30</v>
      </c>
      <c r="G29" s="41" t="s">
        <v>17</v>
      </c>
      <c r="H29" s="41" t="s">
        <v>11</v>
      </c>
      <c r="I29" s="59" t="s">
        <v>122</v>
      </c>
      <c r="J29" s="59"/>
      <c r="K29" s="46" t="s">
        <v>127</v>
      </c>
      <c r="L29" s="60"/>
      <c r="M29" s="18"/>
      <c r="N29" s="27"/>
      <c r="P29" s="129">
        <f t="shared" ca="1" si="1"/>
        <v>1.0999999999999943</v>
      </c>
    </row>
    <row r="30" spans="1:18">
      <c r="B30" s="38">
        <f t="shared" si="2"/>
        <v>26</v>
      </c>
      <c r="C30" s="39" t="s">
        <v>37</v>
      </c>
      <c r="D30" s="69">
        <v>0.6</v>
      </c>
      <c r="E30" s="69">
        <v>118.6</v>
      </c>
      <c r="F30" s="40" t="s">
        <v>30</v>
      </c>
      <c r="G30" s="41" t="s">
        <v>76</v>
      </c>
      <c r="H30" s="41" t="s">
        <v>12</v>
      </c>
      <c r="I30" s="59" t="s">
        <v>280</v>
      </c>
      <c r="J30" s="59"/>
      <c r="K30" s="46" t="s">
        <v>126</v>
      </c>
      <c r="L30" s="96" t="s">
        <v>123</v>
      </c>
      <c r="M30" s="18"/>
      <c r="N30" s="27"/>
      <c r="P30" s="129">
        <f t="shared" ca="1" si="1"/>
        <v>0.59999999999999432</v>
      </c>
    </row>
    <row r="31" spans="1:18" ht="15.75" customHeight="1">
      <c r="B31" s="38">
        <f t="shared" si="2"/>
        <v>27</v>
      </c>
      <c r="C31" s="39" t="s">
        <v>37</v>
      </c>
      <c r="D31" s="69">
        <v>2.7</v>
      </c>
      <c r="E31" s="69">
        <v>121.3</v>
      </c>
      <c r="F31" s="40" t="s">
        <v>31</v>
      </c>
      <c r="G31" s="41" t="s">
        <v>17</v>
      </c>
      <c r="H31" s="41" t="s">
        <v>24</v>
      </c>
      <c r="I31" s="59" t="s">
        <v>124</v>
      </c>
      <c r="J31" s="59"/>
      <c r="K31" s="46" t="s">
        <v>128</v>
      </c>
      <c r="L31" s="44" t="s">
        <v>281</v>
      </c>
      <c r="M31" s="18"/>
      <c r="N31" s="27"/>
      <c r="P31" s="129">
        <f t="shared" ca="1" si="1"/>
        <v>2.7000000000000028</v>
      </c>
    </row>
    <row r="32" spans="1:18" ht="15" customHeight="1">
      <c r="B32" s="38">
        <f t="shared" si="2"/>
        <v>28</v>
      </c>
      <c r="C32" s="39" t="s">
        <v>37</v>
      </c>
      <c r="D32" s="69">
        <v>1.9</v>
      </c>
      <c r="E32" s="72">
        <v>123.2</v>
      </c>
      <c r="F32" s="54" t="s">
        <v>30</v>
      </c>
      <c r="G32" s="41" t="s">
        <v>17</v>
      </c>
      <c r="H32" s="41" t="s">
        <v>11</v>
      </c>
      <c r="I32" s="59"/>
      <c r="J32" s="59"/>
      <c r="K32" s="43" t="s">
        <v>111</v>
      </c>
      <c r="L32" s="44" t="s">
        <v>284</v>
      </c>
      <c r="M32" s="18"/>
      <c r="N32" s="27"/>
      <c r="P32" s="129">
        <f t="shared" ca="1" si="1"/>
        <v>1.9000000000000057</v>
      </c>
    </row>
    <row r="33" spans="2:18" ht="15" customHeight="1">
      <c r="B33" s="38">
        <f t="shared" si="2"/>
        <v>29</v>
      </c>
      <c r="C33" s="39" t="s">
        <v>37</v>
      </c>
      <c r="D33" s="69">
        <v>0.7</v>
      </c>
      <c r="E33" s="72">
        <v>123.9</v>
      </c>
      <c r="F33" s="40" t="s">
        <v>80</v>
      </c>
      <c r="G33" s="41" t="s">
        <v>25</v>
      </c>
      <c r="H33" s="49" t="s">
        <v>11</v>
      </c>
      <c r="I33" s="59"/>
      <c r="J33" s="59"/>
      <c r="K33" s="46" t="s">
        <v>125</v>
      </c>
      <c r="L33" s="44" t="s">
        <v>137</v>
      </c>
      <c r="M33" s="18"/>
      <c r="N33" s="27"/>
      <c r="P33" s="129">
        <f t="shared" ca="1" si="1"/>
        <v>0.70000000000000284</v>
      </c>
    </row>
    <row r="34" spans="2:18" ht="15" customHeight="1">
      <c r="B34" s="111">
        <f t="shared" si="2"/>
        <v>30</v>
      </c>
      <c r="C34" s="75" t="s">
        <v>79</v>
      </c>
      <c r="D34" s="71">
        <v>0.1</v>
      </c>
      <c r="E34" s="85">
        <v>124</v>
      </c>
      <c r="F34" s="58"/>
      <c r="G34" s="76"/>
      <c r="H34" s="76" t="s">
        <v>154</v>
      </c>
      <c r="I34" s="86"/>
      <c r="J34" s="86"/>
      <c r="K34" s="87" t="s">
        <v>78</v>
      </c>
      <c r="L34" s="79" t="s">
        <v>225</v>
      </c>
      <c r="M34" s="80">
        <v>0.56874999999999998</v>
      </c>
      <c r="N34" s="81">
        <v>0.76111111111111107</v>
      </c>
      <c r="P34" s="129">
        <f t="shared" ca="1" si="1"/>
        <v>9.9999999999994316E-2</v>
      </c>
    </row>
    <row r="35" spans="2:18" ht="15" customHeight="1">
      <c r="B35" s="38">
        <f t="shared" si="2"/>
        <v>31</v>
      </c>
      <c r="C35" s="39" t="s">
        <v>79</v>
      </c>
      <c r="D35" s="69">
        <v>12</v>
      </c>
      <c r="E35" s="72">
        <v>136</v>
      </c>
      <c r="F35" s="40" t="s">
        <v>31</v>
      </c>
      <c r="G35" s="41" t="s">
        <v>22</v>
      </c>
      <c r="H35" s="49" t="s">
        <v>12</v>
      </c>
      <c r="I35" s="61" t="s">
        <v>226</v>
      </c>
      <c r="J35" s="61" t="s">
        <v>250</v>
      </c>
      <c r="K35" s="46" t="s">
        <v>129</v>
      </c>
      <c r="L35" s="44"/>
      <c r="M35" s="18"/>
      <c r="N35" s="27"/>
      <c r="P35" s="129">
        <f t="shared" ca="1" si="1"/>
        <v>12</v>
      </c>
    </row>
    <row r="36" spans="2:18" s="6" customFormat="1" ht="29.25" customHeight="1">
      <c r="B36" s="38">
        <f t="shared" si="2"/>
        <v>32</v>
      </c>
      <c r="C36" s="39" t="s">
        <v>282</v>
      </c>
      <c r="D36" s="69">
        <v>16</v>
      </c>
      <c r="E36" s="72">
        <v>152</v>
      </c>
      <c r="F36" s="40" t="s">
        <v>32</v>
      </c>
      <c r="G36" s="41" t="s">
        <v>82</v>
      </c>
      <c r="H36" s="41" t="s">
        <v>11</v>
      </c>
      <c r="I36" s="42"/>
      <c r="J36" s="42"/>
      <c r="K36" s="43" t="s">
        <v>130</v>
      </c>
      <c r="L36" s="44" t="s">
        <v>322</v>
      </c>
      <c r="M36" s="18"/>
      <c r="N36" s="27"/>
      <c r="P36" s="129">
        <f t="shared" ca="1" si="1"/>
        <v>16</v>
      </c>
      <c r="R36" s="8"/>
    </row>
    <row r="37" spans="2:18" s="6" customFormat="1" ht="23.25" customHeight="1">
      <c r="B37" s="38">
        <f t="shared" si="2"/>
        <v>33</v>
      </c>
      <c r="C37" s="39" t="s">
        <v>83</v>
      </c>
      <c r="D37" s="69">
        <v>5.7</v>
      </c>
      <c r="E37" s="72">
        <v>157.69999999999999</v>
      </c>
      <c r="F37" s="40" t="s">
        <v>31</v>
      </c>
      <c r="G37" s="41" t="s">
        <v>21</v>
      </c>
      <c r="H37" s="41" t="s">
        <v>12</v>
      </c>
      <c r="I37" s="42" t="s">
        <v>323</v>
      </c>
      <c r="J37" s="42" t="s">
        <v>250</v>
      </c>
      <c r="K37" s="43" t="s">
        <v>132</v>
      </c>
      <c r="L37" s="44" t="s">
        <v>131</v>
      </c>
      <c r="M37" s="18"/>
      <c r="N37" s="27"/>
      <c r="P37" s="129">
        <f t="shared" ca="1" si="1"/>
        <v>5.6999999999999886</v>
      </c>
      <c r="R37" s="8"/>
    </row>
    <row r="38" spans="2:18" s="6" customFormat="1" ht="15" customHeight="1">
      <c r="B38" s="38">
        <f t="shared" si="2"/>
        <v>34</v>
      </c>
      <c r="C38" s="62" t="s">
        <v>286</v>
      </c>
      <c r="D38" s="69">
        <v>10.4</v>
      </c>
      <c r="E38" s="72">
        <v>168.1</v>
      </c>
      <c r="F38" s="63" t="s">
        <v>32</v>
      </c>
      <c r="G38" s="41" t="s">
        <v>21</v>
      </c>
      <c r="H38" s="64" t="s">
        <v>11</v>
      </c>
      <c r="I38" s="42" t="s">
        <v>315</v>
      </c>
      <c r="J38" s="42"/>
      <c r="K38" s="46" t="s">
        <v>133</v>
      </c>
      <c r="L38" s="44" t="s">
        <v>300</v>
      </c>
      <c r="M38" s="18"/>
      <c r="N38" s="27"/>
      <c r="P38" s="129">
        <f t="shared" ca="1" si="1"/>
        <v>10.400000000000006</v>
      </c>
      <c r="R38" s="8"/>
    </row>
    <row r="39" spans="2:18" s="6" customFormat="1" ht="15" customHeight="1">
      <c r="B39" s="38">
        <f t="shared" si="2"/>
        <v>35</v>
      </c>
      <c r="C39" s="62" t="s">
        <v>289</v>
      </c>
      <c r="D39" s="69">
        <v>1.5</v>
      </c>
      <c r="E39" s="72">
        <v>169.6</v>
      </c>
      <c r="F39" s="40" t="s">
        <v>290</v>
      </c>
      <c r="G39" s="41" t="s">
        <v>17</v>
      </c>
      <c r="H39" s="64" t="s">
        <v>11</v>
      </c>
      <c r="I39" s="42" t="s">
        <v>287</v>
      </c>
      <c r="J39" s="42"/>
      <c r="K39" s="46" t="s">
        <v>133</v>
      </c>
      <c r="L39" s="44" t="s">
        <v>301</v>
      </c>
      <c r="M39" s="18"/>
      <c r="N39" s="27"/>
      <c r="P39" s="129">
        <f ca="1">OFFSET(D39,0,1)-OFFSET(D39,-1,1)</f>
        <v>1.5</v>
      </c>
      <c r="R39" s="8"/>
    </row>
    <row r="40" spans="2:18" s="6" customFormat="1" ht="15" customHeight="1">
      <c r="B40" s="38">
        <f t="shared" si="2"/>
        <v>36</v>
      </c>
      <c r="C40" s="62" t="s">
        <v>288</v>
      </c>
      <c r="D40" s="69">
        <v>3.3</v>
      </c>
      <c r="E40" s="72">
        <v>172.9</v>
      </c>
      <c r="F40" s="63" t="s">
        <v>29</v>
      </c>
      <c r="G40" s="41" t="s">
        <v>23</v>
      </c>
      <c r="H40" s="64" t="s">
        <v>12</v>
      </c>
      <c r="I40" s="42" t="s">
        <v>138</v>
      </c>
      <c r="J40" s="42" t="s">
        <v>250</v>
      </c>
      <c r="K40" s="46" t="s">
        <v>133</v>
      </c>
      <c r="L40" s="44"/>
      <c r="M40" s="18"/>
      <c r="N40" s="27"/>
      <c r="P40" s="129">
        <f t="shared" ca="1" si="1"/>
        <v>3.3000000000000114</v>
      </c>
      <c r="R40" s="8"/>
    </row>
    <row r="41" spans="2:18" s="6" customFormat="1" ht="15" customHeight="1">
      <c r="B41" s="38">
        <f t="shared" si="2"/>
        <v>37</v>
      </c>
      <c r="C41" s="62" t="s">
        <v>85</v>
      </c>
      <c r="D41" s="69">
        <v>4.7</v>
      </c>
      <c r="E41" s="72">
        <v>177.6</v>
      </c>
      <c r="F41" s="63" t="s">
        <v>31</v>
      </c>
      <c r="G41" s="41" t="s">
        <v>36</v>
      </c>
      <c r="H41" s="64" t="s">
        <v>12</v>
      </c>
      <c r="I41" s="42" t="s">
        <v>139</v>
      </c>
      <c r="J41" s="42" t="s">
        <v>250</v>
      </c>
      <c r="K41" s="46" t="s">
        <v>134</v>
      </c>
      <c r="L41" s="44"/>
      <c r="M41" s="18"/>
      <c r="N41" s="27"/>
      <c r="P41" s="129">
        <f t="shared" ca="1" si="1"/>
        <v>4.6999999999999886</v>
      </c>
      <c r="R41" s="8"/>
    </row>
    <row r="42" spans="2:18" s="6" customFormat="1" ht="15" customHeight="1">
      <c r="B42" s="38">
        <f t="shared" si="2"/>
        <v>38</v>
      </c>
      <c r="C42" s="62" t="s">
        <v>84</v>
      </c>
      <c r="D42" s="69">
        <v>0.2</v>
      </c>
      <c r="E42" s="72">
        <v>177.8</v>
      </c>
      <c r="F42" s="63" t="s">
        <v>30</v>
      </c>
      <c r="G42" s="41" t="s">
        <v>21</v>
      </c>
      <c r="H42" s="64" t="s">
        <v>86</v>
      </c>
      <c r="I42" s="42" t="s">
        <v>140</v>
      </c>
      <c r="J42" s="42" t="s">
        <v>250</v>
      </c>
      <c r="K42" s="46" t="s">
        <v>135</v>
      </c>
      <c r="L42" s="44"/>
      <c r="M42" s="18"/>
      <c r="N42" s="27"/>
      <c r="P42" s="129">
        <f t="shared" ca="1" si="1"/>
        <v>0.20000000000001705</v>
      </c>
      <c r="R42" s="8"/>
    </row>
    <row r="43" spans="2:18" s="6" customFormat="1" ht="15" customHeight="1">
      <c r="B43" s="38">
        <f t="shared" si="2"/>
        <v>39</v>
      </c>
      <c r="C43" s="62" t="s">
        <v>141</v>
      </c>
      <c r="D43" s="69">
        <v>3.9</v>
      </c>
      <c r="E43" s="72">
        <v>181.7</v>
      </c>
      <c r="F43" s="63" t="s">
        <v>31</v>
      </c>
      <c r="G43" s="41" t="s">
        <v>21</v>
      </c>
      <c r="H43" s="64" t="s">
        <v>14</v>
      </c>
      <c r="I43" s="42" t="s">
        <v>142</v>
      </c>
      <c r="J43" s="42" t="s">
        <v>250</v>
      </c>
      <c r="K43" s="46" t="s">
        <v>143</v>
      </c>
      <c r="L43" s="44"/>
      <c r="M43" s="18"/>
      <c r="N43" s="27"/>
      <c r="P43" s="129">
        <f t="shared" ca="1" si="1"/>
        <v>3.8999999999999773</v>
      </c>
      <c r="R43" s="8"/>
    </row>
    <row r="44" spans="2:18" s="6" customFormat="1" ht="15" customHeight="1">
      <c r="B44" s="38">
        <f t="shared" si="2"/>
        <v>40</v>
      </c>
      <c r="C44" s="62" t="s">
        <v>88</v>
      </c>
      <c r="D44" s="69">
        <v>0.6</v>
      </c>
      <c r="E44" s="72">
        <v>182.3</v>
      </c>
      <c r="F44" s="63" t="s">
        <v>32</v>
      </c>
      <c r="G44" s="41" t="s">
        <v>17</v>
      </c>
      <c r="H44" s="64" t="s">
        <v>11</v>
      </c>
      <c r="I44" s="42" t="s">
        <v>144</v>
      </c>
      <c r="J44" s="42"/>
      <c r="K44" s="46" t="s">
        <v>145</v>
      </c>
      <c r="L44" s="44"/>
      <c r="M44" s="18"/>
      <c r="N44" s="27"/>
      <c r="P44" s="129">
        <f t="shared" ca="1" si="1"/>
        <v>0.60000000000002274</v>
      </c>
      <c r="R44" s="8"/>
    </row>
    <row r="45" spans="2:18" s="6" customFormat="1" ht="15" customHeight="1">
      <c r="B45" s="38">
        <f t="shared" si="2"/>
        <v>41</v>
      </c>
      <c r="C45" s="62" t="s">
        <v>89</v>
      </c>
      <c r="D45" s="69">
        <v>1.7</v>
      </c>
      <c r="E45" s="72">
        <v>184</v>
      </c>
      <c r="F45" s="63" t="s">
        <v>31</v>
      </c>
      <c r="G45" s="41" t="s">
        <v>26</v>
      </c>
      <c r="H45" s="64" t="s">
        <v>11</v>
      </c>
      <c r="I45" s="42" t="s">
        <v>146</v>
      </c>
      <c r="J45" s="42"/>
      <c r="K45" s="46" t="s">
        <v>149</v>
      </c>
      <c r="L45" s="44" t="s">
        <v>148</v>
      </c>
      <c r="M45" s="18"/>
      <c r="N45" s="27"/>
      <c r="P45" s="129">
        <f t="shared" ca="1" si="1"/>
        <v>1.6999999999999886</v>
      </c>
      <c r="R45" s="8"/>
    </row>
    <row r="46" spans="2:18" s="6" customFormat="1" ht="15" customHeight="1">
      <c r="B46" s="111">
        <f t="shared" si="2"/>
        <v>42</v>
      </c>
      <c r="C46" s="88" t="s">
        <v>89</v>
      </c>
      <c r="D46" s="71">
        <v>3</v>
      </c>
      <c r="E46" s="85">
        <v>187</v>
      </c>
      <c r="F46" s="89"/>
      <c r="G46" s="76"/>
      <c r="H46" s="90" t="s">
        <v>154</v>
      </c>
      <c r="I46" s="77"/>
      <c r="J46" s="77"/>
      <c r="K46" s="78" t="s">
        <v>147</v>
      </c>
      <c r="L46" s="79" t="s">
        <v>227</v>
      </c>
      <c r="M46" s="80">
        <v>0.64583333333333337</v>
      </c>
      <c r="N46" s="81">
        <v>0.93611111111111101</v>
      </c>
      <c r="P46" s="129">
        <f t="shared" ca="1" si="1"/>
        <v>3</v>
      </c>
      <c r="R46" s="8"/>
    </row>
    <row r="47" spans="2:18" s="6" customFormat="1" ht="15" customHeight="1">
      <c r="B47" s="38">
        <f t="shared" si="2"/>
        <v>43</v>
      </c>
      <c r="C47" s="62" t="s">
        <v>87</v>
      </c>
      <c r="D47" s="69">
        <v>8.1</v>
      </c>
      <c r="E47" s="72">
        <v>195.1</v>
      </c>
      <c r="F47" s="63" t="s">
        <v>30</v>
      </c>
      <c r="G47" s="41" t="s">
        <v>92</v>
      </c>
      <c r="H47" s="64" t="s">
        <v>12</v>
      </c>
      <c r="I47" s="42" t="s">
        <v>151</v>
      </c>
      <c r="J47" s="42" t="s">
        <v>250</v>
      </c>
      <c r="K47" s="65" t="s">
        <v>152</v>
      </c>
      <c r="L47" s="66"/>
      <c r="M47" s="18"/>
      <c r="N47" s="27"/>
      <c r="P47" s="129">
        <f t="shared" ca="1" si="1"/>
        <v>8.0999999999999943</v>
      </c>
      <c r="R47" s="8"/>
    </row>
    <row r="48" spans="2:18" s="6" customFormat="1" ht="15" customHeight="1">
      <c r="B48" s="38">
        <f t="shared" si="2"/>
        <v>44</v>
      </c>
      <c r="C48" s="62" t="s">
        <v>90</v>
      </c>
      <c r="D48" s="69">
        <v>1.5</v>
      </c>
      <c r="E48" s="72">
        <v>196.6</v>
      </c>
      <c r="F48" s="63" t="s">
        <v>29</v>
      </c>
      <c r="G48" s="41" t="s">
        <v>22</v>
      </c>
      <c r="H48" s="64" t="s">
        <v>12</v>
      </c>
      <c r="I48" s="42"/>
      <c r="J48" s="42" t="s">
        <v>250</v>
      </c>
      <c r="K48" s="65" t="s">
        <v>152</v>
      </c>
      <c r="L48" s="44" t="s">
        <v>292</v>
      </c>
      <c r="M48" s="18"/>
      <c r="N48" s="27"/>
      <c r="P48" s="129">
        <f t="shared" ca="1" si="1"/>
        <v>1.5</v>
      </c>
      <c r="R48" s="8"/>
    </row>
    <row r="49" spans="1:16" ht="15" customHeight="1">
      <c r="B49" s="38">
        <f t="shared" si="2"/>
        <v>45</v>
      </c>
      <c r="C49" s="62" t="s">
        <v>38</v>
      </c>
      <c r="D49" s="69">
        <v>4.5999999999999996</v>
      </c>
      <c r="E49" s="72">
        <v>201.2</v>
      </c>
      <c r="F49" s="63" t="s">
        <v>28</v>
      </c>
      <c r="G49" s="41" t="s">
        <v>17</v>
      </c>
      <c r="H49" s="64" t="s">
        <v>154</v>
      </c>
      <c r="I49" s="42" t="s">
        <v>153</v>
      </c>
      <c r="J49" s="42"/>
      <c r="K49" s="46" t="s">
        <v>155</v>
      </c>
      <c r="L49" s="44" t="s">
        <v>302</v>
      </c>
      <c r="M49" s="18"/>
      <c r="N49" s="27"/>
      <c r="P49" s="129">
        <f t="shared" ca="1" si="1"/>
        <v>4.5999999999999943</v>
      </c>
    </row>
    <row r="50" spans="1:16" ht="15" customHeight="1">
      <c r="B50" s="38">
        <f t="shared" si="2"/>
        <v>46</v>
      </c>
      <c r="C50" s="62" t="s">
        <v>56</v>
      </c>
      <c r="D50" s="69">
        <v>0.3</v>
      </c>
      <c r="E50" s="72">
        <v>201.5</v>
      </c>
      <c r="F50" s="63" t="s">
        <v>30</v>
      </c>
      <c r="G50" s="41" t="s">
        <v>17</v>
      </c>
      <c r="H50" s="64" t="s">
        <v>11</v>
      </c>
      <c r="I50" s="42"/>
      <c r="J50" s="42"/>
      <c r="K50" s="46" t="s">
        <v>155</v>
      </c>
      <c r="L50" s="44" t="s">
        <v>293</v>
      </c>
      <c r="M50" s="18"/>
      <c r="N50" s="27"/>
      <c r="P50" s="129">
        <f t="shared" ca="1" si="1"/>
        <v>0.30000000000001137</v>
      </c>
    </row>
    <row r="51" spans="1:16" ht="15" customHeight="1">
      <c r="B51" s="38">
        <f t="shared" si="2"/>
        <v>47</v>
      </c>
      <c r="C51" s="62" t="s">
        <v>93</v>
      </c>
      <c r="D51" s="69">
        <v>7.9</v>
      </c>
      <c r="E51" s="72">
        <v>209.4</v>
      </c>
      <c r="F51" s="63" t="s">
        <v>31</v>
      </c>
      <c r="G51" s="41" t="s">
        <v>91</v>
      </c>
      <c r="H51" s="64" t="s">
        <v>12</v>
      </c>
      <c r="I51" s="42" t="s">
        <v>156</v>
      </c>
      <c r="J51" s="42" t="s">
        <v>255</v>
      </c>
      <c r="K51" s="46" t="s">
        <v>169</v>
      </c>
      <c r="L51" s="44" t="s">
        <v>150</v>
      </c>
      <c r="M51" s="18"/>
      <c r="N51" s="27"/>
      <c r="P51" s="129">
        <f t="shared" ca="1" si="1"/>
        <v>7.9000000000000057</v>
      </c>
    </row>
    <row r="52" spans="1:16" ht="24.75" customHeight="1">
      <c r="B52" s="38">
        <f t="shared" si="2"/>
        <v>48</v>
      </c>
      <c r="C52" s="91" t="s">
        <v>157</v>
      </c>
      <c r="D52" s="69">
        <v>1.4</v>
      </c>
      <c r="E52" s="72">
        <v>210.8</v>
      </c>
      <c r="F52" s="92" t="s">
        <v>31</v>
      </c>
      <c r="G52" s="41" t="s">
        <v>91</v>
      </c>
      <c r="H52" s="93" t="s">
        <v>95</v>
      </c>
      <c r="I52" s="50"/>
      <c r="J52" s="50" t="s">
        <v>250</v>
      </c>
      <c r="K52" s="51" t="s">
        <v>158</v>
      </c>
      <c r="L52" s="52" t="s">
        <v>296</v>
      </c>
      <c r="M52" s="19"/>
      <c r="N52" s="28"/>
      <c r="P52" s="129">
        <f t="shared" ca="1" si="1"/>
        <v>1.4000000000000057</v>
      </c>
    </row>
    <row r="53" spans="1:16" ht="15" customHeight="1">
      <c r="B53" s="38">
        <f t="shared" si="2"/>
        <v>49</v>
      </c>
      <c r="C53" s="62" t="s">
        <v>38</v>
      </c>
      <c r="D53" s="69">
        <v>0.8</v>
      </c>
      <c r="E53" s="72">
        <v>211.6</v>
      </c>
      <c r="F53" s="63" t="s">
        <v>30</v>
      </c>
      <c r="G53" s="49" t="s">
        <v>17</v>
      </c>
      <c r="H53" s="64" t="s">
        <v>12</v>
      </c>
      <c r="I53" s="42"/>
      <c r="J53" s="42"/>
      <c r="K53" s="46" t="s">
        <v>162</v>
      </c>
      <c r="L53" s="44"/>
      <c r="M53" s="18"/>
      <c r="N53" s="27"/>
      <c r="P53" s="129">
        <f t="shared" ca="1" si="1"/>
        <v>0.79999999999998295</v>
      </c>
    </row>
    <row r="54" spans="1:16" ht="16.5" customHeight="1">
      <c r="B54" s="38">
        <f t="shared" si="2"/>
        <v>50</v>
      </c>
      <c r="C54" s="62" t="s">
        <v>94</v>
      </c>
      <c r="D54" s="69">
        <v>7.1</v>
      </c>
      <c r="E54" s="72">
        <v>218.7</v>
      </c>
      <c r="F54" s="63" t="s">
        <v>32</v>
      </c>
      <c r="G54" s="41" t="s">
        <v>25</v>
      </c>
      <c r="H54" s="64" t="s">
        <v>11</v>
      </c>
      <c r="I54" s="42" t="s">
        <v>165</v>
      </c>
      <c r="J54" s="42"/>
      <c r="K54" s="46" t="s">
        <v>161</v>
      </c>
      <c r="L54" s="44" t="s">
        <v>159</v>
      </c>
      <c r="M54" s="18"/>
      <c r="N54" s="27"/>
      <c r="P54" s="129">
        <f t="shared" ca="1" si="1"/>
        <v>7.0999999999999943</v>
      </c>
    </row>
    <row r="55" spans="1:16" ht="17.25" customHeight="1">
      <c r="B55" s="112">
        <f t="shared" si="2"/>
        <v>51</v>
      </c>
      <c r="C55" s="122" t="s">
        <v>38</v>
      </c>
      <c r="D55" s="114">
        <v>0.3</v>
      </c>
      <c r="E55" s="123">
        <v>219</v>
      </c>
      <c r="F55" s="124"/>
      <c r="G55" s="116" t="s">
        <v>25</v>
      </c>
      <c r="H55" s="125" t="s">
        <v>13</v>
      </c>
      <c r="I55" s="126"/>
      <c r="J55" s="126"/>
      <c r="K55" s="118" t="s">
        <v>160</v>
      </c>
      <c r="L55" s="119" t="s">
        <v>228</v>
      </c>
      <c r="M55" s="120" t="s">
        <v>243</v>
      </c>
      <c r="N55" s="121" t="s">
        <v>244</v>
      </c>
      <c r="P55" s="129">
        <f t="shared" ca="1" si="1"/>
        <v>0.30000000000001137</v>
      </c>
    </row>
    <row r="56" spans="1:16" ht="15" customHeight="1">
      <c r="B56" s="38">
        <f t="shared" si="2"/>
        <v>52</v>
      </c>
      <c r="C56" s="62" t="s">
        <v>38</v>
      </c>
      <c r="D56" s="69">
        <v>0.3</v>
      </c>
      <c r="E56" s="72">
        <v>219.3</v>
      </c>
      <c r="F56" s="63" t="s">
        <v>30</v>
      </c>
      <c r="G56" s="41" t="s">
        <v>26</v>
      </c>
      <c r="H56" s="64" t="s">
        <v>12</v>
      </c>
      <c r="I56" s="42"/>
      <c r="J56" s="42"/>
      <c r="K56" s="46" t="s">
        <v>163</v>
      </c>
      <c r="L56" s="44"/>
      <c r="M56" s="21"/>
      <c r="N56" s="30"/>
      <c r="P56" s="129">
        <f t="shared" ca="1" si="1"/>
        <v>0.30000000000001137</v>
      </c>
    </row>
    <row r="57" spans="1:16" ht="12" customHeight="1">
      <c r="B57" s="38">
        <f t="shared" si="2"/>
        <v>53</v>
      </c>
      <c r="C57" s="62" t="s">
        <v>94</v>
      </c>
      <c r="D57" s="69">
        <v>0.4</v>
      </c>
      <c r="E57" s="72">
        <v>219.7</v>
      </c>
      <c r="F57" s="63" t="s">
        <v>285</v>
      </c>
      <c r="G57" s="64" t="s">
        <v>26</v>
      </c>
      <c r="H57" s="64" t="s">
        <v>11</v>
      </c>
      <c r="I57" s="42" t="s">
        <v>166</v>
      </c>
      <c r="J57" s="42"/>
      <c r="K57" s="46" t="s">
        <v>164</v>
      </c>
      <c r="L57" s="67"/>
      <c r="M57" s="21"/>
      <c r="N57" s="30"/>
      <c r="P57" s="129">
        <f t="shared" ca="1" si="1"/>
        <v>0.39999999999997726</v>
      </c>
    </row>
    <row r="58" spans="1:16">
      <c r="B58" s="38">
        <f t="shared" si="2"/>
        <v>54</v>
      </c>
      <c r="C58" s="62" t="s">
        <v>167</v>
      </c>
      <c r="D58" s="69">
        <v>1.9</v>
      </c>
      <c r="E58" s="72">
        <v>221.6</v>
      </c>
      <c r="F58" s="63" t="s">
        <v>30</v>
      </c>
      <c r="G58" s="41" t="s">
        <v>23</v>
      </c>
      <c r="H58" s="64" t="s">
        <v>12</v>
      </c>
      <c r="I58" s="42"/>
      <c r="J58" s="42" t="s">
        <v>256</v>
      </c>
      <c r="K58" s="46" t="s">
        <v>168</v>
      </c>
      <c r="L58" s="44" t="s">
        <v>295</v>
      </c>
      <c r="M58" s="21"/>
      <c r="N58" s="30"/>
      <c r="P58" s="129">
        <f t="shared" ca="1" si="1"/>
        <v>1.9000000000000057</v>
      </c>
    </row>
    <row r="59" spans="1:16" ht="15" customHeight="1">
      <c r="A59" s="7">
        <v>226.5</v>
      </c>
      <c r="B59" s="38">
        <f t="shared" si="2"/>
        <v>55</v>
      </c>
      <c r="C59" s="97" t="s">
        <v>317</v>
      </c>
      <c r="D59" s="69">
        <v>4.9000000000000004</v>
      </c>
      <c r="E59" s="72">
        <v>226.5</v>
      </c>
      <c r="F59" s="63" t="s">
        <v>316</v>
      </c>
      <c r="G59" s="64" t="s">
        <v>21</v>
      </c>
      <c r="H59" s="64" t="s">
        <v>48</v>
      </c>
      <c r="I59" s="42" t="s">
        <v>319</v>
      </c>
      <c r="J59" s="42"/>
      <c r="K59" s="46" t="s">
        <v>307</v>
      </c>
      <c r="L59" s="44"/>
      <c r="M59" s="21"/>
      <c r="N59" s="30"/>
      <c r="P59" s="129">
        <f ca="1">OFFSET(D59,0,1)-OFFSET(D59,-1,1)</f>
        <v>4.9000000000000057</v>
      </c>
    </row>
    <row r="60" spans="1:16" ht="15" customHeight="1">
      <c r="B60" s="38">
        <f t="shared" si="2"/>
        <v>56</v>
      </c>
      <c r="C60" s="97" t="s">
        <v>305</v>
      </c>
      <c r="D60" s="69">
        <v>0.8</v>
      </c>
      <c r="E60" s="72">
        <v>227.3</v>
      </c>
      <c r="F60" s="63" t="s">
        <v>304</v>
      </c>
      <c r="G60" s="64" t="s">
        <v>21</v>
      </c>
      <c r="H60" s="64" t="s">
        <v>14</v>
      </c>
      <c r="I60" s="42" t="s">
        <v>308</v>
      </c>
      <c r="J60" s="42"/>
      <c r="K60" s="46" t="s">
        <v>307</v>
      </c>
      <c r="L60" s="44" t="s">
        <v>309</v>
      </c>
      <c r="M60" s="21"/>
      <c r="N60" s="30"/>
      <c r="P60" s="129">
        <f ca="1">OFFSET(D60,0,1)-OFFSET(D60,-1,1)</f>
        <v>0.80000000000001137</v>
      </c>
    </row>
    <row r="61" spans="1:16" ht="16.5" customHeight="1">
      <c r="B61" s="38">
        <f t="shared" si="2"/>
        <v>57</v>
      </c>
      <c r="C61" s="97" t="s">
        <v>306</v>
      </c>
      <c r="D61" s="69">
        <v>47</v>
      </c>
      <c r="E61" s="72">
        <v>274.3</v>
      </c>
      <c r="F61" s="63" t="s">
        <v>32</v>
      </c>
      <c r="G61" s="64" t="s">
        <v>17</v>
      </c>
      <c r="H61" s="64" t="s">
        <v>11</v>
      </c>
      <c r="I61" s="42" t="s">
        <v>171</v>
      </c>
      <c r="J61" s="42"/>
      <c r="K61" s="46" t="s">
        <v>170</v>
      </c>
      <c r="L61" s="44" t="s">
        <v>172</v>
      </c>
      <c r="M61" s="21"/>
      <c r="N61" s="30"/>
      <c r="P61" s="129">
        <f t="shared" ca="1" si="1"/>
        <v>47</v>
      </c>
    </row>
    <row r="62" spans="1:16">
      <c r="B62" s="38">
        <f t="shared" si="2"/>
        <v>58</v>
      </c>
      <c r="C62" s="62" t="s">
        <v>38</v>
      </c>
      <c r="D62" s="69">
        <v>0.6</v>
      </c>
      <c r="E62" s="72">
        <v>274.89999999999998</v>
      </c>
      <c r="F62" s="63" t="s">
        <v>62</v>
      </c>
      <c r="G62" s="41" t="s">
        <v>22</v>
      </c>
      <c r="H62" s="64" t="s">
        <v>12</v>
      </c>
      <c r="I62" s="42"/>
      <c r="J62" s="42" t="s">
        <v>250</v>
      </c>
      <c r="K62" s="46" t="s">
        <v>174</v>
      </c>
      <c r="L62" s="44" t="s">
        <v>173</v>
      </c>
      <c r="M62" s="21"/>
      <c r="N62" s="30"/>
      <c r="P62" s="129">
        <f t="shared" ca="1" si="1"/>
        <v>0.59999999999996589</v>
      </c>
    </row>
    <row r="63" spans="1:16">
      <c r="B63" s="38">
        <f t="shared" si="2"/>
        <v>59</v>
      </c>
      <c r="C63" s="62" t="s">
        <v>175</v>
      </c>
      <c r="D63" s="69">
        <v>13.4</v>
      </c>
      <c r="E63" s="72">
        <v>288.3</v>
      </c>
      <c r="F63" s="63" t="s">
        <v>31</v>
      </c>
      <c r="G63" s="41" t="s">
        <v>22</v>
      </c>
      <c r="H63" s="64" t="s">
        <v>11</v>
      </c>
      <c r="I63" s="42" t="s">
        <v>176</v>
      </c>
      <c r="J63" s="42" t="s">
        <v>257</v>
      </c>
      <c r="K63" s="46" t="s">
        <v>177</v>
      </c>
      <c r="L63" s="44"/>
      <c r="M63" s="21"/>
      <c r="N63" s="30"/>
      <c r="P63" s="129">
        <f t="shared" ca="1" si="1"/>
        <v>13.400000000000034</v>
      </c>
    </row>
    <row r="64" spans="1:16">
      <c r="B64" s="38">
        <f t="shared" si="2"/>
        <v>60</v>
      </c>
      <c r="C64" s="62" t="s">
        <v>70</v>
      </c>
      <c r="D64" s="69">
        <v>0.3</v>
      </c>
      <c r="E64" s="72">
        <v>288.60000000000002</v>
      </c>
      <c r="F64" s="63" t="s">
        <v>96</v>
      </c>
      <c r="G64" s="41" t="s">
        <v>22</v>
      </c>
      <c r="H64" s="64" t="s">
        <v>12</v>
      </c>
      <c r="I64" s="42" t="s">
        <v>229</v>
      </c>
      <c r="J64" s="42" t="s">
        <v>258</v>
      </c>
      <c r="K64" s="46" t="s">
        <v>178</v>
      </c>
      <c r="L64" s="44"/>
      <c r="M64" s="21"/>
      <c r="N64" s="30"/>
      <c r="P64" s="129">
        <f t="shared" ca="1" si="1"/>
        <v>0.30000000000001137</v>
      </c>
    </row>
    <row r="65" spans="2:16">
      <c r="B65" s="38">
        <f t="shared" si="2"/>
        <v>61</v>
      </c>
      <c r="C65" s="62" t="s">
        <v>179</v>
      </c>
      <c r="D65" s="69">
        <v>14.1</v>
      </c>
      <c r="E65" s="72">
        <v>302.7</v>
      </c>
      <c r="F65" s="63" t="s">
        <v>31</v>
      </c>
      <c r="G65" s="41" t="s">
        <v>22</v>
      </c>
      <c r="H65" s="64" t="s">
        <v>11</v>
      </c>
      <c r="I65" s="42" t="s">
        <v>181</v>
      </c>
      <c r="J65" s="42" t="s">
        <v>250</v>
      </c>
      <c r="K65" s="46" t="s">
        <v>180</v>
      </c>
      <c r="L65" s="44"/>
      <c r="M65" s="21"/>
      <c r="N65" s="30"/>
      <c r="P65" s="129">
        <f t="shared" ca="1" si="1"/>
        <v>14.099999999999966</v>
      </c>
    </row>
    <row r="66" spans="2:16">
      <c r="B66" s="38">
        <f t="shared" si="2"/>
        <v>62</v>
      </c>
      <c r="C66" s="62" t="s">
        <v>97</v>
      </c>
      <c r="D66" s="69">
        <v>3.8</v>
      </c>
      <c r="E66" s="72">
        <v>306.5</v>
      </c>
      <c r="F66" s="63" t="s">
        <v>32</v>
      </c>
      <c r="G66" s="64" t="s">
        <v>17</v>
      </c>
      <c r="H66" s="64" t="s">
        <v>11</v>
      </c>
      <c r="I66" s="42" t="s">
        <v>182</v>
      </c>
      <c r="J66" s="42"/>
      <c r="K66" s="46" t="s">
        <v>180</v>
      </c>
      <c r="L66" s="44"/>
      <c r="M66" s="21"/>
      <c r="N66" s="30"/>
      <c r="P66" s="129">
        <f t="shared" ca="1" si="1"/>
        <v>3.8000000000000114</v>
      </c>
    </row>
    <row r="67" spans="2:16">
      <c r="B67" s="38">
        <f t="shared" si="2"/>
        <v>63</v>
      </c>
      <c r="C67" s="62" t="s">
        <v>97</v>
      </c>
      <c r="D67" s="69">
        <v>4.0999999999999996</v>
      </c>
      <c r="E67" s="72">
        <v>310.60000000000002</v>
      </c>
      <c r="F67" s="63" t="s">
        <v>183</v>
      </c>
      <c r="G67" s="64" t="s">
        <v>17</v>
      </c>
      <c r="H67" s="64" t="s">
        <v>154</v>
      </c>
      <c r="I67" s="42" t="s">
        <v>184</v>
      </c>
      <c r="J67" s="42"/>
      <c r="K67" s="46" t="s">
        <v>185</v>
      </c>
      <c r="L67" s="44"/>
      <c r="M67" s="21"/>
      <c r="N67" s="30"/>
      <c r="P67" s="129">
        <f t="shared" ca="1" si="1"/>
        <v>4.1000000000000227</v>
      </c>
    </row>
    <row r="68" spans="2:16" ht="18" customHeight="1">
      <c r="B68" s="38">
        <f t="shared" si="2"/>
        <v>64</v>
      </c>
      <c r="C68" s="62" t="s">
        <v>98</v>
      </c>
      <c r="D68" s="69">
        <v>2.1</v>
      </c>
      <c r="E68" s="72">
        <v>312.7</v>
      </c>
      <c r="F68" s="63" t="s">
        <v>29</v>
      </c>
      <c r="G68" s="41" t="s">
        <v>21</v>
      </c>
      <c r="H68" s="64" t="s">
        <v>14</v>
      </c>
      <c r="I68" s="42" t="s">
        <v>182</v>
      </c>
      <c r="J68" s="42" t="s">
        <v>250</v>
      </c>
      <c r="K68" s="46" t="s">
        <v>185</v>
      </c>
      <c r="L68" s="44"/>
      <c r="M68" s="21"/>
      <c r="N68" s="30"/>
      <c r="P68" s="129">
        <f ca="1">OFFSET(D68,0,1)-OFFSET(D68,-1,1)</f>
        <v>2.0999999999999659</v>
      </c>
    </row>
    <row r="69" spans="2:16" ht="18" customHeight="1">
      <c r="B69" s="38">
        <f t="shared" si="2"/>
        <v>65</v>
      </c>
      <c r="C69" s="62" t="s">
        <v>98</v>
      </c>
      <c r="D69" s="69">
        <v>1.4</v>
      </c>
      <c r="E69" s="72">
        <v>314.10000000000002</v>
      </c>
      <c r="F69" s="63" t="s">
        <v>29</v>
      </c>
      <c r="G69" s="41" t="s">
        <v>21</v>
      </c>
      <c r="H69" s="64" t="s">
        <v>12</v>
      </c>
      <c r="I69" s="42" t="s">
        <v>230</v>
      </c>
      <c r="J69" s="42" t="s">
        <v>250</v>
      </c>
      <c r="K69" s="46" t="s">
        <v>185</v>
      </c>
      <c r="L69" s="44"/>
      <c r="M69" s="21"/>
      <c r="N69" s="30"/>
      <c r="P69" s="129">
        <f t="shared" ca="1" si="1"/>
        <v>1.4000000000000341</v>
      </c>
    </row>
    <row r="70" spans="2:16">
      <c r="B70" s="111">
        <f t="shared" si="2"/>
        <v>66</v>
      </c>
      <c r="C70" s="88" t="s">
        <v>188</v>
      </c>
      <c r="D70" s="71">
        <v>1.6</v>
      </c>
      <c r="E70" s="85">
        <v>315.7</v>
      </c>
      <c r="F70" s="89"/>
      <c r="G70" s="90" t="s">
        <v>17</v>
      </c>
      <c r="H70" s="90" t="s">
        <v>154</v>
      </c>
      <c r="I70" s="77"/>
      <c r="J70" s="77"/>
      <c r="K70" s="78" t="s">
        <v>187</v>
      </c>
      <c r="L70" s="79" t="s">
        <v>277</v>
      </c>
      <c r="M70" s="98">
        <v>0.8125</v>
      </c>
      <c r="N70" s="99" t="s">
        <v>220</v>
      </c>
      <c r="P70" s="129">
        <f t="shared" ca="1" si="1"/>
        <v>1.5999999999999659</v>
      </c>
    </row>
    <row r="71" spans="2:16">
      <c r="B71" s="38">
        <f t="shared" si="2"/>
        <v>67</v>
      </c>
      <c r="C71" s="62" t="s">
        <v>189</v>
      </c>
      <c r="D71" s="69">
        <v>3.8</v>
      </c>
      <c r="E71" s="72">
        <v>319.5</v>
      </c>
      <c r="F71" s="63" t="s">
        <v>31</v>
      </c>
      <c r="G71" s="41" t="s">
        <v>21</v>
      </c>
      <c r="H71" s="64" t="s">
        <v>12</v>
      </c>
      <c r="I71" s="42"/>
      <c r="J71" s="42" t="s">
        <v>250</v>
      </c>
      <c r="K71" s="46" t="s">
        <v>191</v>
      </c>
      <c r="L71" s="44"/>
      <c r="M71" s="21"/>
      <c r="N71" s="30"/>
      <c r="P71" s="129">
        <f t="shared" ca="1" si="1"/>
        <v>3.8000000000000114</v>
      </c>
    </row>
    <row r="72" spans="2:16">
      <c r="B72" s="38">
        <f t="shared" si="2"/>
        <v>68</v>
      </c>
      <c r="C72" s="62" t="s">
        <v>236</v>
      </c>
      <c r="D72" s="69">
        <v>2.5</v>
      </c>
      <c r="E72" s="72">
        <v>322</v>
      </c>
      <c r="F72" s="63" t="s">
        <v>31</v>
      </c>
      <c r="G72" s="41" t="s">
        <v>21</v>
      </c>
      <c r="H72" s="64" t="s">
        <v>190</v>
      </c>
      <c r="I72" s="42" t="s">
        <v>234</v>
      </c>
      <c r="J72" s="42" t="s">
        <v>260</v>
      </c>
      <c r="K72" s="46" t="s">
        <v>192</v>
      </c>
      <c r="L72" s="44"/>
      <c r="M72" s="21"/>
      <c r="N72" s="30"/>
      <c r="P72" s="129">
        <f t="shared" ca="1" si="1"/>
        <v>2.5</v>
      </c>
    </row>
    <row r="73" spans="2:16">
      <c r="B73" s="38">
        <f t="shared" si="2"/>
        <v>69</v>
      </c>
      <c r="C73" s="62" t="s">
        <v>237</v>
      </c>
      <c r="D73" s="69">
        <v>0.7</v>
      </c>
      <c r="E73" s="72">
        <v>322.7</v>
      </c>
      <c r="F73" s="63" t="s">
        <v>31</v>
      </c>
      <c r="G73" s="41" t="s">
        <v>21</v>
      </c>
      <c r="H73" s="64" t="s">
        <v>193</v>
      </c>
      <c r="I73" s="42" t="s">
        <v>235</v>
      </c>
      <c r="J73" s="42" t="s">
        <v>259</v>
      </c>
      <c r="K73" s="46" t="s">
        <v>194</v>
      </c>
      <c r="L73" s="44" t="s">
        <v>294</v>
      </c>
      <c r="M73" s="21"/>
      <c r="N73" s="30"/>
      <c r="P73" s="129">
        <f t="shared" ca="1" si="1"/>
        <v>0.69999999999998863</v>
      </c>
    </row>
    <row r="74" spans="2:16">
      <c r="B74" s="38">
        <f t="shared" si="2"/>
        <v>70</v>
      </c>
      <c r="C74" s="62" t="s">
        <v>196</v>
      </c>
      <c r="D74" s="69">
        <v>6.8</v>
      </c>
      <c r="E74" s="72">
        <v>329.5</v>
      </c>
      <c r="F74" s="63" t="s">
        <v>31</v>
      </c>
      <c r="G74" s="41" t="s">
        <v>21</v>
      </c>
      <c r="H74" s="64" t="s">
        <v>193</v>
      </c>
      <c r="I74" s="42" t="s">
        <v>197</v>
      </c>
      <c r="J74" s="42" t="s">
        <v>250</v>
      </c>
      <c r="K74" s="46" t="s">
        <v>198</v>
      </c>
      <c r="L74" s="44"/>
      <c r="M74" s="21"/>
      <c r="N74" s="30"/>
      <c r="P74" s="129">
        <f t="shared" ca="1" si="1"/>
        <v>6.8000000000000114</v>
      </c>
    </row>
    <row r="75" spans="2:16">
      <c r="B75" s="38">
        <f t="shared" si="2"/>
        <v>71</v>
      </c>
      <c r="C75" s="62" t="s">
        <v>199</v>
      </c>
      <c r="D75" s="69">
        <v>2.5</v>
      </c>
      <c r="E75" s="72">
        <v>332</v>
      </c>
      <c r="F75" s="63" t="s">
        <v>31</v>
      </c>
      <c r="G75" s="64" t="s">
        <v>17</v>
      </c>
      <c r="H75" s="64" t="s">
        <v>190</v>
      </c>
      <c r="I75" s="42" t="s">
        <v>197</v>
      </c>
      <c r="J75" s="42"/>
      <c r="K75" s="46" t="s">
        <v>200</v>
      </c>
      <c r="L75" s="44"/>
      <c r="M75" s="21"/>
      <c r="N75" s="30"/>
      <c r="P75" s="129">
        <f t="shared" ca="1" si="1"/>
        <v>2.5</v>
      </c>
    </row>
    <row r="76" spans="2:16">
      <c r="B76" s="38">
        <f t="shared" si="2"/>
        <v>72</v>
      </c>
      <c r="C76" s="62" t="s">
        <v>297</v>
      </c>
      <c r="D76" s="69">
        <v>12.7</v>
      </c>
      <c r="E76" s="72">
        <v>344.7</v>
      </c>
      <c r="F76" s="63" t="s">
        <v>32</v>
      </c>
      <c r="G76" s="64" t="s">
        <v>17</v>
      </c>
      <c r="H76" s="64" t="s">
        <v>190</v>
      </c>
      <c r="I76" s="42"/>
      <c r="J76" s="42"/>
      <c r="K76" s="46" t="s">
        <v>201</v>
      </c>
      <c r="L76" s="44" t="s">
        <v>298</v>
      </c>
      <c r="M76" s="21"/>
      <c r="N76" s="30"/>
      <c r="P76" s="129">
        <f t="shared" ca="1" si="1"/>
        <v>12.699999999999989</v>
      </c>
    </row>
    <row r="77" spans="2:16">
      <c r="B77" s="38">
        <f t="shared" si="2"/>
        <v>73</v>
      </c>
      <c r="C77" s="62" t="s">
        <v>202</v>
      </c>
      <c r="D77" s="69">
        <v>2</v>
      </c>
      <c r="E77" s="72">
        <v>346.7</v>
      </c>
      <c r="F77" s="63" t="s">
        <v>31</v>
      </c>
      <c r="G77" s="41" t="s">
        <v>21</v>
      </c>
      <c r="H77" s="64" t="s">
        <v>190</v>
      </c>
      <c r="I77" s="42"/>
      <c r="J77" s="42" t="s">
        <v>250</v>
      </c>
      <c r="K77" s="46" t="s">
        <v>203</v>
      </c>
      <c r="L77" s="44" t="s">
        <v>299</v>
      </c>
      <c r="M77" s="21"/>
      <c r="N77" s="30"/>
      <c r="P77" s="129">
        <f t="shared" ref="P77:P87" ca="1" si="3">OFFSET(D77,0,1)-OFFSET(D77,-1,1)</f>
        <v>2</v>
      </c>
    </row>
    <row r="78" spans="2:16">
      <c r="B78" s="38">
        <f t="shared" si="2"/>
        <v>74</v>
      </c>
      <c r="C78" s="62" t="s">
        <v>204</v>
      </c>
      <c r="D78" s="69">
        <v>8.1999999999999993</v>
      </c>
      <c r="E78" s="72">
        <v>354.9</v>
      </c>
      <c r="F78" s="63" t="s">
        <v>31</v>
      </c>
      <c r="G78" s="41" t="s">
        <v>21</v>
      </c>
      <c r="H78" s="64" t="s">
        <v>12</v>
      </c>
      <c r="I78" s="42" t="s">
        <v>205</v>
      </c>
      <c r="J78" s="42" t="s">
        <v>261</v>
      </c>
      <c r="K78" s="46" t="s">
        <v>206</v>
      </c>
      <c r="L78" s="44"/>
      <c r="M78" s="21"/>
      <c r="N78" s="30"/>
      <c r="P78" s="129">
        <f t="shared" ca="1" si="3"/>
        <v>8.1999999999999886</v>
      </c>
    </row>
    <row r="79" spans="2:16">
      <c r="B79" s="38">
        <f t="shared" si="2"/>
        <v>75</v>
      </c>
      <c r="C79" s="62" t="s">
        <v>209</v>
      </c>
      <c r="D79" s="69">
        <v>2.2000000000000002</v>
      </c>
      <c r="E79" s="72">
        <v>357.1</v>
      </c>
      <c r="F79" s="63" t="s">
        <v>31</v>
      </c>
      <c r="G79" s="41" t="s">
        <v>21</v>
      </c>
      <c r="H79" s="64" t="s">
        <v>95</v>
      </c>
      <c r="I79" s="42" t="s">
        <v>205</v>
      </c>
      <c r="J79" s="42" t="s">
        <v>262</v>
      </c>
      <c r="K79" s="46" t="s">
        <v>207</v>
      </c>
      <c r="L79" s="44"/>
      <c r="M79" s="21"/>
      <c r="N79" s="30"/>
      <c r="P79" s="129">
        <f t="shared" ca="1" si="3"/>
        <v>2.2000000000000455</v>
      </c>
    </row>
    <row r="80" spans="2:16">
      <c r="B80" s="111">
        <f t="shared" si="2"/>
        <v>76</v>
      </c>
      <c r="C80" s="88" t="s">
        <v>195</v>
      </c>
      <c r="D80" s="71">
        <v>0.9</v>
      </c>
      <c r="E80" s="85">
        <v>358</v>
      </c>
      <c r="F80" s="89"/>
      <c r="G80" s="90"/>
      <c r="H80" s="90" t="s">
        <v>154</v>
      </c>
      <c r="I80" s="77"/>
      <c r="J80" s="77"/>
      <c r="K80" s="78" t="s">
        <v>320</v>
      </c>
      <c r="L80" s="79" t="s">
        <v>231</v>
      </c>
      <c r="M80" s="98">
        <v>0.86736111111111114</v>
      </c>
      <c r="N80" s="99" t="s">
        <v>221</v>
      </c>
      <c r="P80" s="129">
        <f t="shared" ca="1" si="3"/>
        <v>0.89999999999997726</v>
      </c>
    </row>
    <row r="81" spans="2:16">
      <c r="B81" s="38">
        <f t="shared" si="2"/>
        <v>77</v>
      </c>
      <c r="C81" s="62" t="s">
        <v>195</v>
      </c>
      <c r="D81" s="69">
        <v>6.3</v>
      </c>
      <c r="E81" s="72">
        <v>364.3</v>
      </c>
      <c r="F81" s="63" t="s">
        <v>28</v>
      </c>
      <c r="G81" s="41" t="s">
        <v>21</v>
      </c>
      <c r="H81" s="64" t="s">
        <v>12</v>
      </c>
      <c r="I81" s="42" t="s">
        <v>210</v>
      </c>
      <c r="J81" s="42" t="s">
        <v>263</v>
      </c>
      <c r="K81" s="46" t="s">
        <v>208</v>
      </c>
      <c r="L81" s="44"/>
      <c r="M81" s="21"/>
      <c r="N81" s="30"/>
      <c r="P81" s="129">
        <f t="shared" ca="1" si="3"/>
        <v>6.3000000000000114</v>
      </c>
    </row>
    <row r="82" spans="2:16">
      <c r="B82" s="38">
        <f t="shared" si="2"/>
        <v>78</v>
      </c>
      <c r="C82" s="62" t="s">
        <v>195</v>
      </c>
      <c r="D82" s="69">
        <v>31.3</v>
      </c>
      <c r="E82" s="72">
        <v>395.6</v>
      </c>
      <c r="F82" s="63" t="s">
        <v>31</v>
      </c>
      <c r="G82" s="41" t="s">
        <v>21</v>
      </c>
      <c r="H82" s="64" t="s">
        <v>193</v>
      </c>
      <c r="I82" s="42" t="s">
        <v>211</v>
      </c>
      <c r="J82" s="42" t="s">
        <v>264</v>
      </c>
      <c r="K82" s="46" t="s">
        <v>213</v>
      </c>
      <c r="L82" s="44" t="s">
        <v>238</v>
      </c>
      <c r="M82" s="21"/>
      <c r="N82" s="30"/>
      <c r="P82" s="129">
        <f t="shared" ca="1" si="3"/>
        <v>31.300000000000011</v>
      </c>
    </row>
    <row r="83" spans="2:16">
      <c r="B83" s="38">
        <f t="shared" si="2"/>
        <v>79</v>
      </c>
      <c r="C83" s="62" t="s">
        <v>214</v>
      </c>
      <c r="D83" s="69">
        <v>0.3</v>
      </c>
      <c r="E83" s="72">
        <v>395.9</v>
      </c>
      <c r="F83" s="63" t="s">
        <v>232</v>
      </c>
      <c r="G83" s="41" t="s">
        <v>21</v>
      </c>
      <c r="H83" s="64" t="s">
        <v>190</v>
      </c>
      <c r="I83" s="42" t="s">
        <v>212</v>
      </c>
      <c r="J83" s="42" t="s">
        <v>250</v>
      </c>
      <c r="K83" s="46" t="s">
        <v>213</v>
      </c>
      <c r="L83" s="44"/>
      <c r="M83" s="21"/>
      <c r="N83" s="30"/>
      <c r="P83" s="129">
        <f t="shared" ca="1" si="3"/>
        <v>0.29999999999995453</v>
      </c>
    </row>
    <row r="84" spans="2:16">
      <c r="B84" s="111">
        <f t="shared" si="2"/>
        <v>80</v>
      </c>
      <c r="C84" s="88" t="s">
        <v>215</v>
      </c>
      <c r="D84" s="71">
        <v>5.7</v>
      </c>
      <c r="E84" s="85">
        <v>401.6</v>
      </c>
      <c r="F84" s="89"/>
      <c r="G84" s="90"/>
      <c r="H84" s="90" t="s">
        <v>154</v>
      </c>
      <c r="I84" s="77"/>
      <c r="J84" s="77"/>
      <c r="K84" s="78" t="s">
        <v>273</v>
      </c>
      <c r="L84" s="79" t="s">
        <v>233</v>
      </c>
      <c r="M84" s="100">
        <v>0.92222222222222217</v>
      </c>
      <c r="N84" s="99" t="s">
        <v>240</v>
      </c>
      <c r="P84" s="129">
        <f t="shared" ca="1" si="3"/>
        <v>5.7000000000000455</v>
      </c>
    </row>
    <row r="85" spans="2:16">
      <c r="B85" s="38">
        <f>ROW()-4</f>
        <v>81</v>
      </c>
      <c r="C85" s="91" t="s">
        <v>216</v>
      </c>
      <c r="D85" s="69">
        <v>0.1</v>
      </c>
      <c r="E85" s="72">
        <v>401.7</v>
      </c>
      <c r="F85" s="63" t="s">
        <v>30</v>
      </c>
      <c r="G85" s="41" t="s">
        <v>21</v>
      </c>
      <c r="H85" s="93" t="s">
        <v>193</v>
      </c>
      <c r="I85" s="50"/>
      <c r="J85" s="50" t="s">
        <v>265</v>
      </c>
      <c r="K85" s="51" t="s">
        <v>217</v>
      </c>
      <c r="L85" s="52"/>
      <c r="M85" s="94"/>
      <c r="N85" s="95"/>
      <c r="P85" s="129">
        <f t="shared" ca="1" si="3"/>
        <v>9.9999999999965894E-2</v>
      </c>
    </row>
    <row r="86" spans="2:16">
      <c r="B86" s="38">
        <f>ROW()-4</f>
        <v>82</v>
      </c>
      <c r="C86" s="91" t="s">
        <v>195</v>
      </c>
      <c r="D86" s="69">
        <v>1.6</v>
      </c>
      <c r="E86" s="72">
        <v>403.3</v>
      </c>
      <c r="F86" s="63" t="s">
        <v>28</v>
      </c>
      <c r="G86" s="64" t="s">
        <v>17</v>
      </c>
      <c r="H86" s="93" t="s">
        <v>154</v>
      </c>
      <c r="I86" s="50"/>
      <c r="J86" s="50"/>
      <c r="K86" s="51" t="s">
        <v>218</v>
      </c>
      <c r="L86" s="52" t="s">
        <v>310</v>
      </c>
      <c r="M86" s="94"/>
      <c r="N86" s="95"/>
      <c r="P86" s="129">
        <f t="shared" ca="1" si="3"/>
        <v>1.6000000000000227</v>
      </c>
    </row>
    <row r="87" spans="2:16" ht="15" thickBot="1">
      <c r="B87" s="127">
        <f>ROW()-4</f>
        <v>83</v>
      </c>
      <c r="C87" s="101" t="s">
        <v>43</v>
      </c>
      <c r="D87" s="128">
        <v>1.5</v>
      </c>
      <c r="E87" s="102">
        <v>404.8</v>
      </c>
      <c r="F87" s="103"/>
      <c r="G87" s="104"/>
      <c r="H87" s="105" t="s">
        <v>186</v>
      </c>
      <c r="I87" s="106"/>
      <c r="J87" s="106"/>
      <c r="K87" s="107" t="s">
        <v>219</v>
      </c>
      <c r="L87" s="108" t="s">
        <v>274</v>
      </c>
      <c r="M87" s="82" t="s">
        <v>239</v>
      </c>
      <c r="N87" s="83" t="s">
        <v>275</v>
      </c>
      <c r="P87" s="129">
        <f t="shared" ca="1" si="3"/>
        <v>1.5</v>
      </c>
    </row>
    <row r="88" spans="2:16">
      <c r="D88" s="7"/>
      <c r="E88" s="7"/>
      <c r="F88" s="7"/>
    </row>
    <row r="89" spans="2:16">
      <c r="C89" s="9" t="s">
        <v>324</v>
      </c>
      <c r="D89" s="7"/>
      <c r="E89" s="7"/>
      <c r="F89" s="7"/>
      <c r="K89" s="12" t="s">
        <v>325</v>
      </c>
    </row>
  </sheetData>
  <mergeCells count="10">
    <mergeCell ref="B2:B3"/>
    <mergeCell ref="D2:E2"/>
    <mergeCell ref="H2:H3"/>
    <mergeCell ref="F2:F3"/>
    <mergeCell ref="G2:G3"/>
    <mergeCell ref="N2:N3"/>
    <mergeCell ref="I2:I3"/>
    <mergeCell ref="K2:K3"/>
    <mergeCell ref="L2:L3"/>
    <mergeCell ref="M2:M3"/>
  </mergeCells>
  <phoneticPr fontId="3"/>
  <pageMargins left="0" right="0" top="0" bottom="0" header="0" footer="0"/>
  <pageSetup paperSize="11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地球岬400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ishima</cp:lastModifiedBy>
  <dcterms:created xsi:type="dcterms:W3CDTF">2017-05-11T11:09:13Z</dcterms:created>
  <dcterms:modified xsi:type="dcterms:W3CDTF">2018-06-10T13:59:19Z</dcterms:modified>
</cp:coreProperties>
</file>